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39" i="3" l="1"/>
  <c r="F40" i="3"/>
  <c r="F38" i="3"/>
  <c r="D40" i="3"/>
  <c r="E40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<sst xmlns="http://schemas.openxmlformats.org/spreadsheetml/2006/main" count="85" uniqueCount="70">
  <si>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</si>
  <si>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</si>
  <si>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</si>
  <si>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</si>
  <si>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</si>
  <si>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</si>
  <si>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</si>
  <si>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</si>
  <si>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</si>
  <si>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</si>
  <si>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</si>
  <si>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</si>
  <si>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</si>
  <si>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</si>
  <si>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</si>
  <si>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</si>
  <si>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</si>
  <si>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</si>
  <si>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Cohort: All students who received a Business Leadership award  (Associate Degree and Certificate of Achievement) in 2013-2014, N = 5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</si>
  <si>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</si>
  <si>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</si>
  <si>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</si>
  <si>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</si>
  <si>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</si>
  <si>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</si>
  <si>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</si>
  <si>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</si>
  <si>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</si>
  <si>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</si>
  <si>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</si>
  <si>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</si>
  <si>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</si>
  <si>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</si>
  <si>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Understanding of human impact on the environment</t>
  </si>
  <si>
    <t>Service Learning (In-Service to the Environment)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</si>
  <si>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</si>
  <si>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</si>
  <si>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</si>
  <si>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</si>
  <si>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</si>
  <si>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</si>
  <si>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>Business Management and Leadership</t>
  </si>
  <si>
    <t>ACCTG   1</t>
  </si>
  <si>
    <t>ACCTG   1 Total</t>
  </si>
  <si>
    <t>BUS     1</t>
  </si>
  <si>
    <t>BUS     1 Total</t>
  </si>
  <si>
    <t>BUS     5</t>
  </si>
  <si>
    <t>BUS     5 Total</t>
  </si>
  <si>
    <t>BUS    20</t>
  </si>
  <si>
    <t>BUS    20 Total</t>
  </si>
  <si>
    <t>BUS    32</t>
  </si>
  <si>
    <t>BUS    32 Total</t>
  </si>
  <si>
    <t>BUS    50</t>
  </si>
  <si>
    <t>BUS    50 Total</t>
  </si>
  <si>
    <t>BUS    51</t>
  </si>
  <si>
    <t>BUS    51 Total</t>
  </si>
  <si>
    <t>BUS    62</t>
  </si>
  <si>
    <t>BUS    62 Total</t>
  </si>
  <si>
    <t>BUS    65</t>
  </si>
  <si>
    <t>BUS    65 Total</t>
  </si>
  <si>
    <t>BUS    80</t>
  </si>
  <si>
    <t>BUS    80 Total</t>
  </si>
  <si>
    <t>CIS     1</t>
  </si>
  <si>
    <t>CIS     1 Total</t>
  </si>
  <si>
    <t>CIS     4</t>
  </si>
  <si>
    <t>CIS     4 Total</t>
  </si>
  <si>
    <t>Business Management and Leadership Total</t>
  </si>
  <si>
    <t>Other Courses Total</t>
  </si>
  <si>
    <t>Grand Total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</si>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</sst>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6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24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2" sqref="A2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18</v>
      </c>
    </row>
    <row r="3" spans="1:7" ht="9" customHeight="1" x14ac:dyDescent="0.25"/>
    <row r="4" spans="1:7" ht="58.5" customHeight="1" x14ac:dyDescent="0.25">
      <c r="A4" s="14"/>
      <c r="B4" s="56" t="s">
        <v>14</v>
      </c>
      <c r="C4" s="57"/>
      <c r="D4" s="58"/>
      <c r="E4" s="56" t="s">
        <v>15</v>
      </c>
      <c r="F4" s="57"/>
      <c r="G4" s="58"/>
    </row>
    <row r="5" spans="1:7" x14ac:dyDescent="0.25">
      <c r="A5" s="15" t="s">
        <v>10</v>
      </c>
      <c r="B5" s="20" t="s">
        <v>9</v>
      </c>
      <c r="C5" s="22" t="s">
        <v>8</v>
      </c>
      <c r="D5" s="21" t="s">
        <v>7</v>
      </c>
      <c r="E5" s="20" t="s">
        <v>9</v>
      </c>
      <c r="F5" s="22" t="s">
        <v>8</v>
      </c>
      <c r="G5" s="21" t="s">
        <v>7</v>
      </c>
    </row>
    <row r="6" spans="1:7" x14ac:dyDescent="0.25">
      <c r="A6" s="16" t="s">
        <v>6</v>
      </c>
      <c r="B6" s="12">
        <v>203</v>
      </c>
      <c r="C6" s="12">
        <v>195</v>
      </c>
      <c r="D6" s="36">
        <v>0.96059113300492616</v>
      </c>
      <c r="E6" s="12">
        <v>127</v>
      </c>
      <c r="F6" s="12">
        <v>125</v>
      </c>
      <c r="G6" s="36">
        <v>0.98425196850393704</v>
      </c>
    </row>
    <row r="7" spans="1:7" ht="30" x14ac:dyDescent="0.25">
      <c r="A7" s="17" t="s">
        <v>5</v>
      </c>
      <c r="B7" s="12">
        <v>418</v>
      </c>
      <c r="C7" s="12">
        <v>404</v>
      </c>
      <c r="D7" s="37">
        <v>0.96650717703349287</v>
      </c>
      <c r="E7" s="12">
        <v>323</v>
      </c>
      <c r="F7" s="12">
        <v>318</v>
      </c>
      <c r="G7" s="37">
        <v>0.98452012383900933</v>
      </c>
    </row>
    <row r="8" spans="1:7" ht="30" x14ac:dyDescent="0.25">
      <c r="A8" s="17" t="s">
        <v>4</v>
      </c>
      <c r="B8" s="12">
        <v>116</v>
      </c>
      <c r="C8" s="12">
        <v>112</v>
      </c>
      <c r="D8" s="37">
        <v>0.96551724137931039</v>
      </c>
      <c r="E8" s="12">
        <v>71</v>
      </c>
      <c r="F8" s="12">
        <v>71</v>
      </c>
      <c r="G8" s="37">
        <v>1</v>
      </c>
    </row>
    <row r="9" spans="1:7" ht="30" x14ac:dyDescent="0.25">
      <c r="A9" s="17" t="s">
        <v>3</v>
      </c>
      <c r="B9" s="12">
        <v>110</v>
      </c>
      <c r="C9" s="12">
        <v>104</v>
      </c>
      <c r="D9" s="37">
        <v>0.94545454545454544</v>
      </c>
      <c r="E9" s="12">
        <v>38</v>
      </c>
      <c r="F9" s="12">
        <v>38</v>
      </c>
      <c r="G9" s="37">
        <v>1</v>
      </c>
    </row>
    <row r="10" spans="1:7" x14ac:dyDescent="0.25">
      <c r="A10" s="17" t="s">
        <v>2</v>
      </c>
      <c r="B10" s="12"/>
      <c r="C10" s="12"/>
      <c r="D10" s="37"/>
      <c r="E10" s="12">
        <v>10</v>
      </c>
      <c r="F10" s="12">
        <v>10</v>
      </c>
      <c r="G10" s="37">
        <v>1</v>
      </c>
    </row>
    <row r="11" spans="1:7" ht="15.75" thickBot="1" x14ac:dyDescent="0.3">
      <c r="A11" s="18" t="s">
        <v>1</v>
      </c>
      <c r="B11" s="12">
        <v>2</v>
      </c>
      <c r="C11" s="12">
        <v>2</v>
      </c>
      <c r="D11" s="37">
        <v>1</v>
      </c>
      <c r="E11" s="12"/>
      <c r="F11" s="12"/>
      <c r="G11" s="37"/>
    </row>
    <row r="12" spans="1:7" x14ac:dyDescent="0.25">
      <c r="A12" s="19" t="s">
        <v>0</v>
      </c>
      <c r="B12" s="13">
        <f>SUM(B6:B11)</f>
        <v>849</v>
      </c>
      <c r="C12" s="13">
        <f>SUM(C6:C11)</f>
        <v>817</v>
      </c>
      <c r="D12" s="38">
        <f>C12/B12</f>
        <v>0.96230859835100113</v>
      </c>
      <c r="E12" s="13">
        <f>SUM(E6:E11)</f>
        <v>569</v>
      </c>
      <c r="F12" s="13">
        <f>SUM(F6:F11)</f>
        <v>562</v>
      </c>
      <c r="G12" s="38">
        <f>F12/E12</f>
        <v>0.9876977152899824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B32" sqref="B32"/>
    </sheetView>
  </sheetViews>
  <sheetFormatPr defaultRowHeight="15" x14ac:dyDescent="0.25"/>
  <cols>
    <col min="1" max="1" width="9.140625" style="3"/>
    <col min="2" max="2" width="5.140625" style="3" customWidth="1"/>
    <col min="3" max="3" width="44.140625" style="3" customWidth="1"/>
    <col min="4" max="6" width="16.140625" style="5" customWidth="1"/>
    <col min="7" max="9" width="16.140625" style="7" customWidth="1"/>
    <col min="10" max="16384" width="9.140625" style="3"/>
  </cols>
  <sheetData>
    <row r="1" spans="1:9" ht="36" customHeight="1" x14ac:dyDescent="0.25">
      <c r="A1" s="62" t="s">
        <v>69</v>
      </c>
      <c r="B1" s="57" t="s">
        <v>11</v>
      </c>
      <c r="C1" s="58"/>
      <c r="D1" s="59" t="s">
        <v>14</v>
      </c>
      <c r="E1" s="59"/>
      <c r="F1" s="60"/>
      <c r="G1" s="61" t="s">
        <v>15</v>
      </c>
      <c r="H1" s="59"/>
      <c r="I1" s="60"/>
    </row>
    <row r="2" spans="1:9" x14ac:dyDescent="0.25">
      <c r="A2" s="63"/>
      <c r="B2" s="64"/>
      <c r="C2" s="65"/>
      <c r="D2" s="28" t="s">
        <v>9</v>
      </c>
      <c r="E2" s="29" t="s">
        <v>8</v>
      </c>
      <c r="F2" s="30" t="s">
        <v>7</v>
      </c>
      <c r="G2" s="31" t="s">
        <v>9</v>
      </c>
      <c r="H2" s="29" t="s">
        <v>8</v>
      </c>
      <c r="I2" s="30" t="s">
        <v>7</v>
      </c>
    </row>
    <row r="3" spans="1:9" x14ac:dyDescent="0.25">
      <c r="A3" s="25">
        <v>1</v>
      </c>
      <c r="B3" s="4">
        <v>1</v>
      </c>
      <c r="C3" s="32" t="s">
        <v>19</v>
      </c>
      <c r="D3" s="4">
        <v>64</v>
      </c>
      <c r="E3" s="24">
        <v>62</v>
      </c>
      <c r="F3" s="2">
        <v>0.96875</v>
      </c>
      <c r="G3" s="5">
        <v>41</v>
      </c>
      <c r="H3" s="25">
        <v>40</v>
      </c>
      <c r="I3" s="2">
        <v>0.97560975609756095</v>
      </c>
    </row>
    <row r="4" spans="1:9" x14ac:dyDescent="0.25">
      <c r="A4" s="25">
        <v>1</v>
      </c>
      <c r="B4" s="4">
        <v>2</v>
      </c>
      <c r="C4" s="33" t="s">
        <v>20</v>
      </c>
      <c r="D4" s="4">
        <v>64</v>
      </c>
      <c r="E4" s="25">
        <v>62</v>
      </c>
      <c r="F4" s="2">
        <v>0.96875</v>
      </c>
      <c r="G4" s="5">
        <v>39</v>
      </c>
      <c r="H4" s="25">
        <v>38</v>
      </c>
      <c r="I4" s="2">
        <v>0.97435897435897434</v>
      </c>
    </row>
    <row r="5" spans="1:9" x14ac:dyDescent="0.25">
      <c r="A5" s="25">
        <v>1</v>
      </c>
      <c r="B5" s="4">
        <v>3</v>
      </c>
      <c r="C5" s="33" t="s">
        <v>21</v>
      </c>
      <c r="D5" s="4">
        <v>47</v>
      </c>
      <c r="E5" s="25">
        <v>45</v>
      </c>
      <c r="F5" s="2">
        <v>0.95744680851063835</v>
      </c>
      <c r="G5" s="5">
        <v>29</v>
      </c>
      <c r="H5" s="25">
        <v>29</v>
      </c>
      <c r="I5" s="2">
        <v>1</v>
      </c>
    </row>
    <row r="6" spans="1:9" x14ac:dyDescent="0.25">
      <c r="A6" s="25">
        <v>2</v>
      </c>
      <c r="B6" s="4">
        <v>4</v>
      </c>
      <c r="C6" s="33" t="s">
        <v>22</v>
      </c>
      <c r="D6" s="4">
        <v>64</v>
      </c>
      <c r="E6" s="25">
        <v>62</v>
      </c>
      <c r="F6" s="2">
        <v>0.96875</v>
      </c>
      <c r="G6" s="5">
        <v>56</v>
      </c>
      <c r="H6" s="25">
        <v>55</v>
      </c>
      <c r="I6" s="2">
        <v>0.9821428571428571</v>
      </c>
    </row>
    <row r="7" spans="1:9" x14ac:dyDescent="0.25">
      <c r="A7" s="25">
        <v>2</v>
      </c>
      <c r="B7" s="4">
        <v>5</v>
      </c>
      <c r="C7" s="33" t="s">
        <v>23</v>
      </c>
      <c r="D7" s="4">
        <v>62</v>
      </c>
      <c r="E7" s="25">
        <v>60</v>
      </c>
      <c r="F7" s="2">
        <v>0.967741935483871</v>
      </c>
      <c r="G7" s="5">
        <v>40</v>
      </c>
      <c r="H7" s="25">
        <v>40</v>
      </c>
      <c r="I7" s="2">
        <v>1</v>
      </c>
    </row>
    <row r="8" spans="1:9" x14ac:dyDescent="0.25">
      <c r="A8" s="25">
        <v>2</v>
      </c>
      <c r="B8" s="4">
        <v>6</v>
      </c>
      <c r="C8" s="33" t="s">
        <v>24</v>
      </c>
      <c r="D8" s="4">
        <v>54</v>
      </c>
      <c r="E8" s="25">
        <v>52</v>
      </c>
      <c r="F8" s="2">
        <v>0.96296296296296291</v>
      </c>
      <c r="G8" s="5">
        <v>36</v>
      </c>
      <c r="H8" s="25">
        <v>36</v>
      </c>
      <c r="I8" s="2">
        <v>1</v>
      </c>
    </row>
    <row r="9" spans="1:9" x14ac:dyDescent="0.25">
      <c r="A9" s="25">
        <v>2</v>
      </c>
      <c r="B9" s="4">
        <v>7</v>
      </c>
      <c r="C9" s="33" t="s">
        <v>25</v>
      </c>
      <c r="D9" s="4">
        <v>49</v>
      </c>
      <c r="E9" s="25">
        <v>47</v>
      </c>
      <c r="F9" s="2">
        <v>0.95918367346938771</v>
      </c>
      <c r="G9" s="5">
        <v>33</v>
      </c>
      <c r="H9" s="25">
        <v>33</v>
      </c>
      <c r="I9" s="2">
        <v>1</v>
      </c>
    </row>
    <row r="10" spans="1:9" x14ac:dyDescent="0.25">
      <c r="A10" s="25">
        <v>2</v>
      </c>
      <c r="B10" s="4">
        <v>8</v>
      </c>
      <c r="C10" s="33" t="s">
        <v>26</v>
      </c>
      <c r="D10" s="4">
        <v>26</v>
      </c>
      <c r="E10" s="25">
        <v>26</v>
      </c>
      <c r="F10" s="2">
        <v>1</v>
      </c>
      <c r="G10" s="5">
        <v>25</v>
      </c>
      <c r="H10" s="25">
        <v>25</v>
      </c>
      <c r="I10" s="2">
        <v>1</v>
      </c>
    </row>
    <row r="11" spans="1:9" x14ac:dyDescent="0.25">
      <c r="A11" s="25">
        <v>2</v>
      </c>
      <c r="B11" s="4">
        <v>9</v>
      </c>
      <c r="C11" s="33" t="s">
        <v>27</v>
      </c>
      <c r="D11" s="4">
        <v>41</v>
      </c>
      <c r="E11" s="25">
        <v>39</v>
      </c>
      <c r="F11" s="2">
        <v>0.95121951219512191</v>
      </c>
      <c r="G11" s="5">
        <v>30</v>
      </c>
      <c r="H11" s="25">
        <v>30</v>
      </c>
      <c r="I11" s="2">
        <v>1</v>
      </c>
    </row>
    <row r="12" spans="1:9" ht="25.5" x14ac:dyDescent="0.25">
      <c r="A12" s="25">
        <v>2</v>
      </c>
      <c r="B12" s="4">
        <v>10</v>
      </c>
      <c r="C12" s="33" t="s">
        <v>28</v>
      </c>
      <c r="D12" s="4">
        <v>63</v>
      </c>
      <c r="E12" s="25">
        <v>61</v>
      </c>
      <c r="F12" s="2">
        <v>0.96825396825396826</v>
      </c>
      <c r="G12" s="5">
        <v>49</v>
      </c>
      <c r="H12" s="25">
        <v>47</v>
      </c>
      <c r="I12" s="2">
        <v>0.95918367346938771</v>
      </c>
    </row>
    <row r="13" spans="1:9" x14ac:dyDescent="0.25">
      <c r="A13" s="25">
        <v>2</v>
      </c>
      <c r="B13" s="4">
        <v>11</v>
      </c>
      <c r="C13" s="33" t="s">
        <v>29</v>
      </c>
      <c r="D13" s="4">
        <v>59</v>
      </c>
      <c r="E13" s="25">
        <v>57</v>
      </c>
      <c r="F13" s="2">
        <v>0.96610169491525422</v>
      </c>
      <c r="G13" s="5">
        <v>54</v>
      </c>
      <c r="H13" s="25">
        <v>52</v>
      </c>
      <c r="I13" s="2">
        <v>0.96296296296296291</v>
      </c>
    </row>
    <row r="14" spans="1:9" x14ac:dyDescent="0.25">
      <c r="A14" s="25">
        <v>3</v>
      </c>
      <c r="B14" s="4">
        <v>12</v>
      </c>
      <c r="C14" s="33" t="s">
        <v>30</v>
      </c>
      <c r="D14" s="4">
        <v>52</v>
      </c>
      <c r="E14" s="25">
        <v>50</v>
      </c>
      <c r="F14" s="2">
        <v>0.96153846153846156</v>
      </c>
      <c r="G14" s="5">
        <v>28</v>
      </c>
      <c r="H14" s="25">
        <v>28</v>
      </c>
      <c r="I14" s="2">
        <v>1</v>
      </c>
    </row>
    <row r="15" spans="1:9" x14ac:dyDescent="0.25">
      <c r="A15" s="25">
        <v>3</v>
      </c>
      <c r="B15" s="4">
        <v>13</v>
      </c>
      <c r="C15" s="33" t="s">
        <v>31</v>
      </c>
      <c r="D15" s="4">
        <v>64</v>
      </c>
      <c r="E15" s="25">
        <v>62</v>
      </c>
      <c r="F15" s="2">
        <v>0.96875</v>
      </c>
      <c r="G15" s="5">
        <v>33</v>
      </c>
      <c r="H15" s="25">
        <v>33</v>
      </c>
      <c r="I15" s="2">
        <v>1</v>
      </c>
    </row>
    <row r="16" spans="1:9" x14ac:dyDescent="0.25">
      <c r="A16" s="25">
        <v>3</v>
      </c>
      <c r="B16" s="4">
        <v>14</v>
      </c>
      <c r="C16" s="33" t="s">
        <v>32</v>
      </c>
      <c r="D16" s="4"/>
      <c r="E16" s="25"/>
      <c r="F16" s="2"/>
      <c r="G16" s="5">
        <v>10</v>
      </c>
      <c r="H16" s="25">
        <v>10</v>
      </c>
      <c r="I16" s="2">
        <v>1</v>
      </c>
    </row>
    <row r="17" spans="1:9" x14ac:dyDescent="0.25">
      <c r="A17" s="25">
        <v>4</v>
      </c>
      <c r="B17" s="4">
        <v>16</v>
      </c>
      <c r="C17" s="33" t="s">
        <v>33</v>
      </c>
      <c r="D17" s="4">
        <v>47</v>
      </c>
      <c r="E17" s="25">
        <v>45</v>
      </c>
      <c r="F17" s="2">
        <v>0.95744680851063835</v>
      </c>
      <c r="G17" s="5">
        <v>15</v>
      </c>
      <c r="H17" s="25">
        <v>15</v>
      </c>
      <c r="I17" s="2">
        <v>1</v>
      </c>
    </row>
    <row r="18" spans="1:9" x14ac:dyDescent="0.25">
      <c r="A18" s="25">
        <v>4</v>
      </c>
      <c r="B18" s="4">
        <v>17</v>
      </c>
      <c r="C18" s="33" t="s">
        <v>34</v>
      </c>
      <c r="D18" s="4"/>
      <c r="E18" s="25"/>
      <c r="F18" s="2"/>
      <c r="G18" s="5">
        <v>2</v>
      </c>
      <c r="H18" s="25">
        <v>2</v>
      </c>
      <c r="I18" s="2">
        <v>1</v>
      </c>
    </row>
    <row r="19" spans="1:9" ht="25.5" x14ac:dyDescent="0.25">
      <c r="A19" s="25">
        <v>4</v>
      </c>
      <c r="B19" s="4">
        <v>18</v>
      </c>
      <c r="C19" s="33" t="s">
        <v>35</v>
      </c>
      <c r="D19" s="4">
        <v>45</v>
      </c>
      <c r="E19" s="25">
        <v>43</v>
      </c>
      <c r="F19" s="2">
        <v>0.9555555555555556</v>
      </c>
      <c r="G19" s="5">
        <v>17</v>
      </c>
      <c r="H19" s="25">
        <v>17</v>
      </c>
      <c r="I19" s="2">
        <v>1</v>
      </c>
    </row>
    <row r="20" spans="1:9" ht="25.5" x14ac:dyDescent="0.25">
      <c r="A20" s="25">
        <v>4</v>
      </c>
      <c r="B20" s="4">
        <v>19</v>
      </c>
      <c r="C20" s="33" t="s">
        <v>36</v>
      </c>
      <c r="D20" s="4">
        <v>18</v>
      </c>
      <c r="E20" s="25">
        <v>16</v>
      </c>
      <c r="F20" s="2">
        <v>0.88888888888888884</v>
      </c>
      <c r="G20" s="5">
        <v>4</v>
      </c>
      <c r="H20" s="25">
        <v>4</v>
      </c>
      <c r="I20" s="2">
        <v>1</v>
      </c>
    </row>
    <row r="21" spans="1:9" x14ac:dyDescent="0.25">
      <c r="A21" s="25">
        <v>4</v>
      </c>
      <c r="B21" s="4">
        <v>20</v>
      </c>
      <c r="C21" s="33" t="s">
        <v>37</v>
      </c>
      <c r="D21" s="4">
        <v>28</v>
      </c>
      <c r="E21" s="25">
        <v>26</v>
      </c>
      <c r="F21" s="2">
        <v>0.9285714285714286</v>
      </c>
      <c r="G21" s="5">
        <v>18</v>
      </c>
      <c r="H21" s="25">
        <v>18</v>
      </c>
      <c r="I21" s="2">
        <v>1</v>
      </c>
    </row>
    <row r="22" spans="1:9" x14ac:dyDescent="0.25">
      <c r="A22" s="25">
        <v>1</v>
      </c>
      <c r="B22" s="4">
        <v>21</v>
      </c>
      <c r="C22" s="33" t="s">
        <v>38</v>
      </c>
      <c r="D22" s="4"/>
      <c r="E22" s="25"/>
      <c r="F22" s="2"/>
      <c r="G22" s="5">
        <v>4</v>
      </c>
      <c r="H22" s="25">
        <v>4</v>
      </c>
      <c r="I22" s="2">
        <v>1</v>
      </c>
    </row>
    <row r="23" spans="1:9" x14ac:dyDescent="0.25">
      <c r="A23" s="25">
        <v>5</v>
      </c>
      <c r="B23" s="4">
        <v>22</v>
      </c>
      <c r="C23" s="33" t="s">
        <v>39</v>
      </c>
      <c r="D23" s="4"/>
      <c r="E23" s="25"/>
      <c r="F23" s="2"/>
      <c r="G23" s="5">
        <v>3</v>
      </c>
      <c r="H23" s="25">
        <v>3</v>
      </c>
      <c r="I23" s="2">
        <v>1</v>
      </c>
    </row>
    <row r="24" spans="1:9" ht="25.5" x14ac:dyDescent="0.25">
      <c r="A24" s="25">
        <v>5</v>
      </c>
      <c r="B24" s="4">
        <v>23</v>
      </c>
      <c r="C24" s="33" t="s">
        <v>40</v>
      </c>
      <c r="D24" s="4"/>
      <c r="E24" s="25"/>
      <c r="F24" s="2"/>
      <c r="G24" s="5">
        <v>3</v>
      </c>
      <c r="H24" s="25">
        <v>3</v>
      </c>
      <c r="I24" s="2">
        <v>1</v>
      </c>
    </row>
    <row r="25" spans="1:9" x14ac:dyDescent="0.25">
      <c r="A25" s="25"/>
      <c r="B25" s="4"/>
      <c r="C25" s="33" t="s">
        <v>1</v>
      </c>
      <c r="D25" s="4">
        <v>2</v>
      </c>
      <c r="E25" s="25">
        <v>2</v>
      </c>
      <c r="F25" s="2">
        <v>1</v>
      </c>
      <c r="G25" s="5"/>
      <c r="H25" s="25"/>
      <c r="I25" s="2"/>
    </row>
    <row r="26" spans="1:9" x14ac:dyDescent="0.25">
      <c r="A26" s="25"/>
      <c r="B26" s="4"/>
      <c r="C26" s="33"/>
      <c r="D26" s="4"/>
      <c r="E26" s="25"/>
      <c r="F26" s="2"/>
      <c r="G26" s="5"/>
      <c r="H26" s="25"/>
      <c r="I26" s="2"/>
    </row>
    <row r="27" spans="1:9" ht="15.75" thickBot="1" x14ac:dyDescent="0.3">
      <c r="A27" s="54"/>
      <c r="B27" s="4"/>
      <c r="C27" s="34"/>
      <c r="D27" s="4"/>
      <c r="E27" s="25"/>
      <c r="F27" s="2"/>
      <c r="G27" s="5"/>
      <c r="H27" s="25"/>
      <c r="I27" s="2"/>
    </row>
    <row r="28" spans="1:9" ht="15.75" thickBot="1" x14ac:dyDescent="0.3">
      <c r="A28" s="55"/>
      <c r="B28" s="27"/>
      <c r="C28" s="35" t="s">
        <v>0</v>
      </c>
      <c r="D28" s="6">
        <f>SUM(D3:D27)</f>
        <v>849</v>
      </c>
      <c r="E28" s="23">
        <f>SUM(E3:E27)</f>
        <v>817</v>
      </c>
      <c r="F28" s="1">
        <f>E28/D28</f>
        <v>0.96230859835100113</v>
      </c>
      <c r="G28" s="6">
        <f>SUM(G3:G27)</f>
        <v>569</v>
      </c>
      <c r="H28" s="23">
        <f>SUM(H3:H27)</f>
        <v>562</v>
      </c>
      <c r="I28" s="1">
        <f>H28/G28</f>
        <v>0.9876977152899824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zoomScaleNormal="100" workbookViewId="0">
      <selection activeCell="B42" sqref="B42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6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x14ac:dyDescent="0.25">
      <c r="A2" t="s">
        <v>41</v>
      </c>
      <c r="B2" t="s">
        <v>42</v>
      </c>
      <c r="C2" s="39">
        <v>1686</v>
      </c>
      <c r="D2" s="39">
        <v>3</v>
      </c>
      <c r="E2" s="39">
        <v>3</v>
      </c>
      <c r="F2" s="40">
        <f t="shared" ref="F2:F37" si="0">E2/D2</f>
        <v>1</v>
      </c>
    </row>
    <row r="3" spans="1:6" x14ac:dyDescent="0.25">
      <c r="B3" s="41" t="s">
        <v>43</v>
      </c>
      <c r="C3" s="42"/>
      <c r="D3" s="42">
        <v>3</v>
      </c>
      <c r="E3" s="42">
        <v>3</v>
      </c>
      <c r="F3" s="43">
        <f t="shared" si="0"/>
        <v>1</v>
      </c>
    </row>
    <row r="4" spans="1:6" x14ac:dyDescent="0.25">
      <c r="B4" t="s">
        <v>44</v>
      </c>
      <c r="C4" s="39">
        <v>1689</v>
      </c>
      <c r="D4" s="39">
        <v>2</v>
      </c>
      <c r="E4" s="39">
        <v>2</v>
      </c>
      <c r="F4" s="40">
        <f t="shared" si="0"/>
        <v>1</v>
      </c>
    </row>
    <row r="5" spans="1:6" x14ac:dyDescent="0.25">
      <c r="C5" s="39">
        <v>1690</v>
      </c>
      <c r="D5" s="39">
        <v>2</v>
      </c>
      <c r="E5" s="39">
        <v>2</v>
      </c>
      <c r="F5" s="40">
        <f t="shared" si="0"/>
        <v>1</v>
      </c>
    </row>
    <row r="6" spans="1:6" x14ac:dyDescent="0.25">
      <c r="B6" s="41" t="s">
        <v>45</v>
      </c>
      <c r="C6" s="42"/>
      <c r="D6" s="42">
        <v>4</v>
      </c>
      <c r="E6" s="42">
        <v>4</v>
      </c>
      <c r="F6" s="43">
        <f t="shared" si="0"/>
        <v>1</v>
      </c>
    </row>
    <row r="7" spans="1:6" x14ac:dyDescent="0.25">
      <c r="B7" t="s">
        <v>46</v>
      </c>
      <c r="C7" s="39">
        <v>1691</v>
      </c>
      <c r="D7" s="39">
        <v>4</v>
      </c>
      <c r="E7" s="39">
        <v>4</v>
      </c>
      <c r="F7" s="40">
        <f t="shared" si="0"/>
        <v>1</v>
      </c>
    </row>
    <row r="8" spans="1:6" x14ac:dyDescent="0.25">
      <c r="C8" s="39">
        <v>1692</v>
      </c>
      <c r="D8" s="39">
        <v>4</v>
      </c>
      <c r="E8" s="39">
        <v>4</v>
      </c>
      <c r="F8" s="40">
        <f t="shared" si="0"/>
        <v>1</v>
      </c>
    </row>
    <row r="9" spans="1:6" x14ac:dyDescent="0.25">
      <c r="B9" s="41" t="s">
        <v>47</v>
      </c>
      <c r="C9" s="42"/>
      <c r="D9" s="42">
        <v>8</v>
      </c>
      <c r="E9" s="42">
        <v>8</v>
      </c>
      <c r="F9" s="43">
        <f t="shared" si="0"/>
        <v>1</v>
      </c>
    </row>
    <row r="10" spans="1:6" x14ac:dyDescent="0.25">
      <c r="B10" t="s">
        <v>48</v>
      </c>
      <c r="C10" s="39">
        <v>1882</v>
      </c>
      <c r="D10" s="39">
        <v>2</v>
      </c>
      <c r="E10" s="39">
        <v>2</v>
      </c>
      <c r="F10" s="40">
        <f t="shared" si="0"/>
        <v>1</v>
      </c>
    </row>
    <row r="11" spans="1:6" x14ac:dyDescent="0.25">
      <c r="C11" s="39">
        <v>1883</v>
      </c>
      <c r="D11" s="39">
        <v>2</v>
      </c>
      <c r="E11" s="39">
        <v>2</v>
      </c>
      <c r="F11" s="40">
        <f t="shared" si="0"/>
        <v>1</v>
      </c>
    </row>
    <row r="12" spans="1:6" x14ac:dyDescent="0.25">
      <c r="B12" s="41" t="s">
        <v>49</v>
      </c>
      <c r="C12" s="42"/>
      <c r="D12" s="42">
        <v>4</v>
      </c>
      <c r="E12" s="42">
        <v>4</v>
      </c>
      <c r="F12" s="43">
        <f t="shared" si="0"/>
        <v>1</v>
      </c>
    </row>
    <row r="13" spans="1:6" x14ac:dyDescent="0.25">
      <c r="B13" t="s">
        <v>50</v>
      </c>
      <c r="C13" s="39">
        <v>1693</v>
      </c>
      <c r="D13" s="39">
        <v>5</v>
      </c>
      <c r="E13" s="39">
        <v>5</v>
      </c>
      <c r="F13" s="40">
        <f t="shared" si="0"/>
        <v>1</v>
      </c>
    </row>
    <row r="14" spans="1:6" x14ac:dyDescent="0.25">
      <c r="C14" s="39">
        <v>1694</v>
      </c>
      <c r="D14" s="39">
        <v>5</v>
      </c>
      <c r="E14" s="39">
        <v>5</v>
      </c>
      <c r="F14" s="40">
        <f t="shared" si="0"/>
        <v>1</v>
      </c>
    </row>
    <row r="15" spans="1:6" x14ac:dyDescent="0.25">
      <c r="C15" s="39">
        <v>1695</v>
      </c>
      <c r="D15" s="39">
        <v>5</v>
      </c>
      <c r="E15" s="39">
        <v>5</v>
      </c>
      <c r="F15" s="40">
        <f t="shared" si="0"/>
        <v>1</v>
      </c>
    </row>
    <row r="16" spans="1:6" x14ac:dyDescent="0.25">
      <c r="B16" s="41" t="s">
        <v>51</v>
      </c>
      <c r="C16" s="42"/>
      <c r="D16" s="42">
        <v>15</v>
      </c>
      <c r="E16" s="42">
        <v>15</v>
      </c>
      <c r="F16" s="43">
        <f t="shared" si="0"/>
        <v>1</v>
      </c>
    </row>
    <row r="17" spans="2:6" x14ac:dyDescent="0.25">
      <c r="B17" t="s">
        <v>52</v>
      </c>
      <c r="C17" s="39">
        <v>2135</v>
      </c>
      <c r="D17" s="39">
        <v>1</v>
      </c>
      <c r="E17" s="39">
        <v>1</v>
      </c>
      <c r="F17" s="40">
        <f t="shared" si="0"/>
        <v>1</v>
      </c>
    </row>
    <row r="18" spans="2:6" x14ac:dyDescent="0.25">
      <c r="C18" s="39">
        <v>2136</v>
      </c>
      <c r="D18" s="39">
        <v>1</v>
      </c>
      <c r="E18" s="39">
        <v>1</v>
      </c>
      <c r="F18" s="40">
        <f t="shared" si="0"/>
        <v>1</v>
      </c>
    </row>
    <row r="19" spans="2:6" x14ac:dyDescent="0.25">
      <c r="B19" s="41" t="s">
        <v>53</v>
      </c>
      <c r="C19" s="42"/>
      <c r="D19" s="42">
        <v>2</v>
      </c>
      <c r="E19" s="42">
        <v>2</v>
      </c>
      <c r="F19" s="43">
        <f t="shared" si="0"/>
        <v>1</v>
      </c>
    </row>
    <row r="20" spans="2:6" x14ac:dyDescent="0.25">
      <c r="B20" t="s">
        <v>54</v>
      </c>
      <c r="C20" s="39">
        <v>2240</v>
      </c>
      <c r="D20" s="39">
        <v>2</v>
      </c>
      <c r="E20" s="39">
        <v>2</v>
      </c>
      <c r="F20" s="40">
        <f t="shared" si="0"/>
        <v>1</v>
      </c>
    </row>
    <row r="21" spans="2:6" x14ac:dyDescent="0.25">
      <c r="C21" s="39">
        <v>2241</v>
      </c>
      <c r="D21" s="39">
        <v>2</v>
      </c>
      <c r="E21" s="39">
        <v>2</v>
      </c>
      <c r="F21" s="40">
        <f t="shared" si="0"/>
        <v>1</v>
      </c>
    </row>
    <row r="22" spans="2:6" x14ac:dyDescent="0.25">
      <c r="B22" s="41" t="s">
        <v>55</v>
      </c>
      <c r="C22" s="42"/>
      <c r="D22" s="42">
        <v>4</v>
      </c>
      <c r="E22" s="42">
        <v>4</v>
      </c>
      <c r="F22" s="43">
        <f t="shared" si="0"/>
        <v>1</v>
      </c>
    </row>
    <row r="23" spans="2:6" x14ac:dyDescent="0.25">
      <c r="B23" t="s">
        <v>56</v>
      </c>
      <c r="C23" s="39">
        <v>2133</v>
      </c>
      <c r="D23" s="39">
        <v>4</v>
      </c>
      <c r="E23" s="39">
        <v>4</v>
      </c>
      <c r="F23" s="40">
        <f t="shared" si="0"/>
        <v>1</v>
      </c>
    </row>
    <row r="24" spans="2:6" x14ac:dyDescent="0.25">
      <c r="C24" s="39">
        <v>2134</v>
      </c>
      <c r="D24" s="39">
        <v>4</v>
      </c>
      <c r="E24" s="39">
        <v>4</v>
      </c>
      <c r="F24" s="40">
        <f t="shared" si="0"/>
        <v>1</v>
      </c>
    </row>
    <row r="25" spans="2:6" x14ac:dyDescent="0.25">
      <c r="B25" s="41" t="s">
        <v>57</v>
      </c>
      <c r="C25" s="42"/>
      <c r="D25" s="42">
        <v>8</v>
      </c>
      <c r="E25" s="42">
        <v>8</v>
      </c>
      <c r="F25" s="43">
        <f t="shared" si="0"/>
        <v>1</v>
      </c>
    </row>
    <row r="26" spans="2:6" x14ac:dyDescent="0.25">
      <c r="B26" t="s">
        <v>58</v>
      </c>
      <c r="C26" s="39">
        <v>2160</v>
      </c>
      <c r="D26" s="39">
        <v>5</v>
      </c>
      <c r="E26" s="39">
        <v>4</v>
      </c>
      <c r="F26" s="40">
        <f t="shared" si="0"/>
        <v>0.8</v>
      </c>
    </row>
    <row r="27" spans="2:6" x14ac:dyDescent="0.25">
      <c r="C27" s="39">
        <v>2161</v>
      </c>
      <c r="D27" s="39">
        <v>5</v>
      </c>
      <c r="E27" s="39">
        <v>4</v>
      </c>
      <c r="F27" s="40">
        <f t="shared" si="0"/>
        <v>0.8</v>
      </c>
    </row>
    <row r="28" spans="2:6" x14ac:dyDescent="0.25">
      <c r="B28" s="41" t="s">
        <v>59</v>
      </c>
      <c r="C28" s="42"/>
      <c r="D28" s="42">
        <v>10</v>
      </c>
      <c r="E28" s="42">
        <v>8</v>
      </c>
      <c r="F28" s="43">
        <f t="shared" si="0"/>
        <v>0.8</v>
      </c>
    </row>
    <row r="29" spans="2:6" x14ac:dyDescent="0.25">
      <c r="B29" t="s">
        <v>60</v>
      </c>
      <c r="C29" s="39">
        <v>2162</v>
      </c>
      <c r="D29" s="39">
        <v>1</v>
      </c>
      <c r="E29" s="39">
        <v>1</v>
      </c>
      <c r="F29" s="40">
        <f t="shared" si="0"/>
        <v>1</v>
      </c>
    </row>
    <row r="30" spans="2:6" x14ac:dyDescent="0.25">
      <c r="C30" s="39">
        <v>2163</v>
      </c>
      <c r="D30" s="39">
        <v>1</v>
      </c>
      <c r="E30" s="39">
        <v>1</v>
      </c>
      <c r="F30" s="40">
        <f t="shared" si="0"/>
        <v>1</v>
      </c>
    </row>
    <row r="31" spans="2:6" x14ac:dyDescent="0.25">
      <c r="B31" s="41" t="s">
        <v>61</v>
      </c>
      <c r="C31" s="42"/>
      <c r="D31" s="42">
        <v>2</v>
      </c>
      <c r="E31" s="42">
        <v>2</v>
      </c>
      <c r="F31" s="43">
        <f t="shared" si="0"/>
        <v>1</v>
      </c>
    </row>
    <row r="32" spans="2:6" x14ac:dyDescent="0.25">
      <c r="B32" t="s">
        <v>62</v>
      </c>
      <c r="C32" s="39">
        <v>1764</v>
      </c>
      <c r="D32" s="39">
        <v>1</v>
      </c>
      <c r="E32" s="39">
        <v>1</v>
      </c>
      <c r="F32" s="40">
        <f t="shared" si="0"/>
        <v>1</v>
      </c>
    </row>
    <row r="33" spans="1:6" x14ac:dyDescent="0.25">
      <c r="C33" s="39">
        <v>1765</v>
      </c>
      <c r="D33" s="39">
        <v>1</v>
      </c>
      <c r="E33" s="39">
        <v>1</v>
      </c>
      <c r="F33" s="40">
        <f t="shared" si="0"/>
        <v>1</v>
      </c>
    </row>
    <row r="34" spans="1:6" x14ac:dyDescent="0.25">
      <c r="B34" s="41" t="s">
        <v>63</v>
      </c>
      <c r="C34" s="42"/>
      <c r="D34" s="42">
        <v>2</v>
      </c>
      <c r="E34" s="42">
        <v>2</v>
      </c>
      <c r="F34" s="43">
        <f t="shared" si="0"/>
        <v>1</v>
      </c>
    </row>
    <row r="35" spans="1:6" x14ac:dyDescent="0.25">
      <c r="B35" t="s">
        <v>64</v>
      </c>
      <c r="C35" s="39">
        <v>1766</v>
      </c>
      <c r="D35" s="39">
        <v>2</v>
      </c>
      <c r="E35" s="39">
        <v>2</v>
      </c>
      <c r="F35" s="40">
        <f t="shared" si="0"/>
        <v>1</v>
      </c>
    </row>
    <row r="36" spans="1:6" x14ac:dyDescent="0.25">
      <c r="C36" s="39">
        <v>1767</v>
      </c>
      <c r="D36" s="39">
        <v>2</v>
      </c>
      <c r="E36" s="39">
        <v>2</v>
      </c>
      <c r="F36" s="40">
        <f t="shared" si="0"/>
        <v>1</v>
      </c>
    </row>
    <row r="37" spans="1:6" x14ac:dyDescent="0.25">
      <c r="B37" s="48" t="s">
        <v>65</v>
      </c>
      <c r="C37" s="49"/>
      <c r="D37" s="49">
        <v>4</v>
      </c>
      <c r="E37" s="49">
        <v>4</v>
      </c>
      <c r="F37" s="50">
        <f t="shared" si="0"/>
        <v>1</v>
      </c>
    </row>
    <row r="38" spans="1:6" x14ac:dyDescent="0.25">
      <c r="A38" s="48" t="s">
        <v>66</v>
      </c>
      <c r="B38" s="48"/>
      <c r="C38" s="49"/>
      <c r="D38" s="49">
        <v>66</v>
      </c>
      <c r="E38" s="49">
        <v>64</v>
      </c>
      <c r="F38" s="50">
        <f>E38/D38</f>
        <v>0.96969696969696972</v>
      </c>
    </row>
    <row r="39" spans="1:6" x14ac:dyDescent="0.25">
      <c r="A39" s="44" t="s">
        <v>67</v>
      </c>
      <c r="B39" s="44"/>
      <c r="C39" s="51"/>
      <c r="D39" s="52">
        <v>68</v>
      </c>
      <c r="E39" s="52">
        <v>64</v>
      </c>
      <c r="F39" s="53">
        <f t="shared" ref="F39:F40" si="1">E39/D39</f>
        <v>0.94117647058823528</v>
      </c>
    </row>
    <row r="40" spans="1:6" ht="15.75" thickBot="1" x14ac:dyDescent="0.3">
      <c r="A40" s="45" t="s">
        <v>68</v>
      </c>
      <c r="B40" s="45"/>
      <c r="C40" s="46"/>
      <c r="D40" s="46">
        <f>SUM(D38:D39)</f>
        <v>134</v>
      </c>
      <c r="E40" s="46">
        <f>SUM(E38:E39)</f>
        <v>128</v>
      </c>
      <c r="F40" s="47">
        <f t="shared" si="1"/>
        <v>0.95522388059701491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0D7AF3-7DA6-4E95-9EEA-10A143BFDE3A}"/>
</file>

<file path=customXml/itemProps2.xml><?xml version="1.0" encoding="utf-8"?>
<ds:datastoreItem xmlns:ds="http://schemas.openxmlformats.org/officeDocument/2006/customXml" ds:itemID="{D6DC7C70-3DF2-419F-BAF0-4FB266351487}"/>
</file>

<file path=customXml/itemProps3.xml><?xml version="1.0" encoding="utf-8"?>
<ds:datastoreItem xmlns:ds="http://schemas.openxmlformats.org/officeDocument/2006/customXml" ds:itemID="{911DF86A-9002-44EE-A55A-4DEEF6D68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2015-03-17T23:24:45Z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40008400</vt:r8>
  </property>
</Properties>
</file>