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7520" windowHeight="7230" activeTab="1"/>
  </bookViews>
  <sheets>
    <sheet name="ILO" sheetId="1" r:id="rId1"/>
    <sheet name="Core" sheetId="2" r:id="rId2"/>
    <sheet name="SLO by Core Course" sheetId="3" r:id="rId3"/>
  </sheets>
  <calcPr calcId="145621"/>
</workbook>
</file>

<file path=xl/calcChain.xml><?xml version="1.0" encoding="utf-8"?>
<calcChain xmlns="http://schemas.openxmlformats.org/spreadsheetml/2006/main">
  <c r="F53" i="3" l="1"/>
  <c r="F54" i="3"/>
  <c r="D54" i="3"/>
  <c r="E54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E12" i="1" l="1"/>
  <c r="F12" i="1"/>
  <c r="C12" i="1"/>
  <c r="B12" i="1"/>
  <c r="D28" i="2"/>
  <c r="H28" i="2"/>
  <c r="G28" i="2"/>
  <c r="E28" i="2"/>
  <c r="I28" i="2" l="1"/>
  <c r="F28" i="2"/>
  <c r="D12" i="1"/>
  <c r="G12" i="1"/>
</calcChain>
</file>

<file path=xl/sharedStrings.xml><?xml version="1.0" encoding="utf-8"?>
<sst xmlns="http://schemas.openxmlformats.org/spreadsheetml/2006/main" count="91" uniqueCount="78">
  <si>
    <t>Total</t>
  </si>
  <si>
    <t>Unmatched</t>
  </si>
  <si>
    <t>Authentic Engagement</t>
  </si>
  <si>
    <t>Applied Knowledge &amp; Valuation of the Physical World</t>
  </si>
  <si>
    <t>Applied Social Knowledge &amp; Values</t>
  </si>
  <si>
    <t>Analytic &amp; Communication Skills</t>
  </si>
  <si>
    <t>Personal Attributes</t>
  </si>
  <si>
    <t>Mastery Rate</t>
  </si>
  <si>
    <t>Mastery</t>
  </si>
  <si>
    <t>Assessments</t>
  </si>
  <si>
    <t>ILO</t>
  </si>
  <si>
    <t xml:space="preserve">Core Competency </t>
  </si>
  <si>
    <t>Mastered</t>
  </si>
  <si>
    <t>2013-2014 Award:</t>
  </si>
  <si>
    <t>SLO mastery rates in major-related courses that are required for the degree/certificate by ILO</t>
  </si>
  <si>
    <t>SLO mastery rates in all other courses enrolled (electives, G.E., etc.) by award recipients by ILO</t>
  </si>
  <si>
    <t>Core/Required Courses</t>
  </si>
  <si>
    <t>SLO</t>
  </si>
  <si>
    <t>Self-Discipline (Regular Attendance, Timeliness)</t>
  </si>
  <si>
    <t>Academic Honesty</t>
  </si>
  <si>
    <t>Team Work and Interpersonal Skills</t>
  </si>
  <si>
    <t>Content Knowledge (as defined by Course Objectives)</t>
  </si>
  <si>
    <t>Skills (Laboratory techniques, CTE skills)</t>
  </si>
  <si>
    <t>Information Literacy (Source Selection)</t>
  </si>
  <si>
    <t>Technology Literacy</t>
  </si>
  <si>
    <t>Aesthetic Engagement</t>
  </si>
  <si>
    <t>Quantitative Reasoning</t>
  </si>
  <si>
    <t>Critical Thinking (Drawing Sound Conclusions and Problem Solving)</t>
  </si>
  <si>
    <t>Oral and Written Communication Skills</t>
  </si>
  <si>
    <t>Employs a comparative and/or global perspective</t>
  </si>
  <si>
    <t>Course material has contemporary significance</t>
  </si>
  <si>
    <t>Service Learning (Community engagement)</t>
  </si>
  <si>
    <t>Scientific understanding of Earth's natural systems and cycles</t>
  </si>
  <si>
    <t>Understanding of human impact on the environment</t>
  </si>
  <si>
    <t>Service Learning (In-Service to the Environment)</t>
  </si>
  <si>
    <t>Conceptual foundations of environmental attitudes, values and challenges</t>
  </si>
  <si>
    <t>Optimize the use of resources through cost containment and sustainability analysis</t>
  </si>
  <si>
    <t>self-confidence</t>
  </si>
  <si>
    <t>Interest (Enjoyment of the learning process)</t>
  </si>
  <si>
    <t>Valuing academic task beyond the task itself</t>
  </si>
  <si>
    <t>Self-efficacy/Empowerment (Belief in one's capabilities to achieve a goal or an outcome)</t>
  </si>
  <si>
    <t>Professional Relevance (application of course content to possible professional life)</t>
  </si>
  <si>
    <t>Cohort: All students who received a Business Adminstration award  (Associate Degree and Certificate of Achievement) in 2013-2014, N = 145</t>
  </si>
  <si>
    <t>Business Administration</t>
  </si>
  <si>
    <t>ACCTG   1</t>
  </si>
  <si>
    <t>ACCTG   1 Total</t>
  </si>
  <si>
    <t>ACCTG   2</t>
  </si>
  <si>
    <t>ACCTG   2 Total</t>
  </si>
  <si>
    <t>BUS     1</t>
  </si>
  <si>
    <t>BUS     1 Total</t>
  </si>
  <si>
    <t>BUS     5</t>
  </si>
  <si>
    <t>BUS     5 Total</t>
  </si>
  <si>
    <t>BUS    32</t>
  </si>
  <si>
    <t>BUS    32 Total</t>
  </si>
  <si>
    <t>CIS     1</t>
  </si>
  <si>
    <t>CIS     1 Total</t>
  </si>
  <si>
    <t>CIS     4</t>
  </si>
  <si>
    <t>CIS     4 Total</t>
  </si>
  <si>
    <t>ECON    1</t>
  </si>
  <si>
    <t>ECON    1 Total</t>
  </si>
  <si>
    <t>ECON    2</t>
  </si>
  <si>
    <t>ECON    2 Total</t>
  </si>
  <si>
    <t>MATH    2</t>
  </si>
  <si>
    <t>MATH    2 Total</t>
  </si>
  <si>
    <t>MATH    7</t>
  </si>
  <si>
    <t>MATH    7 Total</t>
  </si>
  <si>
    <t>MATH   21</t>
  </si>
  <si>
    <t>MATH   21 Total</t>
  </si>
  <si>
    <t>MATH   28</t>
  </si>
  <si>
    <t>MATH   28 Total</t>
  </si>
  <si>
    <t>MATH   54</t>
  </si>
  <si>
    <t>MATH   54 Total</t>
  </si>
  <si>
    <t>Business Administration Total</t>
  </si>
  <si>
    <t>Other Courses Total</t>
  </si>
  <si>
    <t>Grand Total</t>
  </si>
  <si>
    <t xml:space="preserve">ILO </t>
  </si>
  <si>
    <t xml:space="preserve">SLO mastery rates in major-related courses that are required for the degree/certificate </t>
  </si>
  <si>
    <t xml:space="preserve">SLO mastery rates in all other courses enrolled (electives, G.E., etc.) by award recipients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</si>
</sst>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0" tint="-4.9989318521683403E-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8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164" fontId="0" fillId="2" borderId="2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0" fillId="0" borderId="4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3" borderId="14" xfId="0" applyFont="1" applyFill="1" applyBorder="1"/>
    <xf numFmtId="0" fontId="2" fillId="3" borderId="15" xfId="0" applyFont="1" applyFill="1" applyBorder="1" applyAlignment="1">
      <alignment horizontal="left" vertical="center" wrapText="1"/>
    </xf>
    <xf numFmtId="0" fontId="5" fillId="0" borderId="16" xfId="1" applyFont="1" applyFill="1" applyBorder="1" applyAlignment="1">
      <alignment wrapText="1"/>
    </xf>
    <xf numFmtId="0" fontId="5" fillId="0" borderId="17" xfId="1" applyFont="1" applyFill="1" applyBorder="1" applyAlignment="1">
      <alignment wrapText="1"/>
    </xf>
    <xf numFmtId="0" fontId="5" fillId="0" borderId="15" xfId="1" applyFont="1" applyFill="1" applyBorder="1" applyAlignment="1">
      <alignment wrapText="1"/>
    </xf>
    <xf numFmtId="0" fontId="4" fillId="0" borderId="18" xfId="1" applyFont="1" applyFill="1" applyBorder="1" applyAlignment="1">
      <alignment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6" fillId="3" borderId="0" xfId="0" applyFont="1" applyFill="1" applyAlignment="1">
      <alignment wrapText="1"/>
    </xf>
    <xf numFmtId="0" fontId="1" fillId="0" borderId="7" xfId="0" applyFont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9" fillId="0" borderId="22" xfId="2" applyFont="1" applyFill="1" applyBorder="1" applyAlignment="1">
      <alignment horizontal="left" vertical="center" wrapText="1"/>
    </xf>
    <xf numFmtId="0" fontId="9" fillId="0" borderId="5" xfId="2" applyFont="1" applyFill="1" applyBorder="1" applyAlignment="1">
      <alignment horizontal="left" vertical="center" wrapText="1"/>
    </xf>
    <xf numFmtId="0" fontId="9" fillId="0" borderId="6" xfId="2" applyFont="1" applyFill="1" applyBorder="1" applyAlignment="1">
      <alignment horizontal="left" vertical="center" wrapText="1"/>
    </xf>
    <xf numFmtId="0" fontId="10" fillId="0" borderId="8" xfId="2" applyFont="1" applyFill="1" applyBorder="1" applyAlignment="1">
      <alignment horizontal="left" vertical="center" wrapText="1"/>
    </xf>
    <xf numFmtId="164" fontId="0" fillId="2" borderId="14" xfId="0" applyNumberFormat="1" applyFont="1" applyFill="1" applyBorder="1" applyAlignment="1">
      <alignment horizontal="center" vertical="center"/>
    </xf>
    <xf numFmtId="164" fontId="0" fillId="2" borderId="15" xfId="0" applyNumberFormat="1" applyFont="1" applyFill="1" applyBorder="1" applyAlignment="1">
      <alignment horizontal="center" vertical="center"/>
    </xf>
    <xf numFmtId="164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1" fillId="0" borderId="21" xfId="0" applyFont="1" applyBorder="1"/>
    <xf numFmtId="0" fontId="1" fillId="0" borderId="21" xfId="0" applyFont="1" applyBorder="1" applyAlignment="1">
      <alignment horizontal="center" vertical="center"/>
    </xf>
    <xf numFmtId="164" fontId="1" fillId="2" borderId="2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wrapText="1"/>
    </xf>
    <xf numFmtId="0" fontId="1" fillId="0" borderId="23" xfId="0" applyFont="1" applyBorder="1" applyAlignment="1">
      <alignment wrapText="1"/>
    </xf>
    <xf numFmtId="0" fontId="0" fillId="0" borderId="23" xfId="0" applyBorder="1"/>
    <xf numFmtId="0" fontId="0" fillId="0" borderId="23" xfId="0" applyBorder="1" applyAlignment="1">
      <alignment horizontal="center"/>
    </xf>
    <xf numFmtId="0" fontId="1" fillId="0" borderId="23" xfId="0" applyFont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 vertical="center"/>
    </xf>
    <xf numFmtId="0" fontId="1" fillId="0" borderId="23" xfId="0" applyFont="1" applyBorder="1"/>
    <xf numFmtId="0" fontId="0" fillId="0" borderId="23" xfId="0" applyBorder="1" applyAlignment="1">
      <alignment horizontal="left"/>
    </xf>
    <xf numFmtId="0" fontId="1" fillId="0" borderId="23" xfId="0" applyNumberFormat="1" applyFont="1" applyBorder="1" applyAlignment="1">
      <alignment horizontal="center" vertical="center"/>
    </xf>
    <xf numFmtId="0" fontId="0" fillId="0" borderId="15" xfId="0" applyFont="1" applyBorder="1"/>
    <xf numFmtId="0" fontId="0" fillId="0" borderId="24" xfId="0" applyFont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</cellXfs>
  <cellStyles count="3">
    <cellStyle name="Normal" xfId="0" builtinId="0"/>
    <cellStyle name="Normal_Sheet2" xfId="2"/>
    <cellStyle name="Normal_Sheet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Normal="100" workbookViewId="0"/>
  </sheetViews>
  <sheetFormatPr defaultRowHeight="15" x14ac:dyDescent="0.25"/>
  <cols>
    <col min="1" max="1" width="29.7109375" customWidth="1"/>
    <col min="2" max="7" width="14.5703125" customWidth="1"/>
  </cols>
  <sheetData>
    <row r="1" spans="1:7" x14ac:dyDescent="0.25">
      <c r="A1" s="10" t="s">
        <v>42</v>
      </c>
    </row>
    <row r="3" spans="1:7" ht="9" customHeight="1" x14ac:dyDescent="0.25"/>
    <row r="4" spans="1:7" ht="58.5" customHeight="1" x14ac:dyDescent="0.25">
      <c r="A4" s="13"/>
      <c r="B4" s="58" t="s">
        <v>14</v>
      </c>
      <c r="C4" s="59"/>
      <c r="D4" s="60"/>
      <c r="E4" s="58" t="s">
        <v>15</v>
      </c>
      <c r="F4" s="59"/>
      <c r="G4" s="60"/>
    </row>
    <row r="5" spans="1:7" x14ac:dyDescent="0.25">
      <c r="A5" s="14" t="s">
        <v>10</v>
      </c>
      <c r="B5" s="19" t="s">
        <v>9</v>
      </c>
      <c r="C5" s="21" t="s">
        <v>8</v>
      </c>
      <c r="D5" s="20" t="s">
        <v>7</v>
      </c>
      <c r="E5" s="19" t="s">
        <v>9</v>
      </c>
      <c r="F5" s="21" t="s">
        <v>8</v>
      </c>
      <c r="G5" s="20" t="s">
        <v>7</v>
      </c>
    </row>
    <row r="6" spans="1:7" x14ac:dyDescent="0.25">
      <c r="A6" s="15" t="s">
        <v>6</v>
      </c>
      <c r="B6" s="11">
        <v>3433</v>
      </c>
      <c r="C6" s="11">
        <v>3218</v>
      </c>
      <c r="D6" s="35">
        <v>0.9373725604427614</v>
      </c>
      <c r="E6" s="11">
        <v>2772</v>
      </c>
      <c r="F6" s="11">
        <v>2610</v>
      </c>
      <c r="G6" s="35">
        <v>0.94155844155844159</v>
      </c>
    </row>
    <row r="7" spans="1:7" ht="30" x14ac:dyDescent="0.25">
      <c r="A7" s="16" t="s">
        <v>5</v>
      </c>
      <c r="B7" s="11">
        <v>8763</v>
      </c>
      <c r="C7" s="11">
        <v>8128</v>
      </c>
      <c r="D7" s="36">
        <v>0.92753623188405798</v>
      </c>
      <c r="E7" s="11">
        <v>7394</v>
      </c>
      <c r="F7" s="11">
        <v>6734</v>
      </c>
      <c r="G7" s="36">
        <v>0.91073843657019204</v>
      </c>
    </row>
    <row r="8" spans="1:7" ht="30" x14ac:dyDescent="0.25">
      <c r="A8" s="16" t="s">
        <v>4</v>
      </c>
      <c r="B8" s="11">
        <v>2199</v>
      </c>
      <c r="C8" s="11">
        <v>2076</v>
      </c>
      <c r="D8" s="36">
        <v>0.94406548431105053</v>
      </c>
      <c r="E8" s="11">
        <v>1792</v>
      </c>
      <c r="F8" s="11">
        <v>1643</v>
      </c>
      <c r="G8" s="36">
        <v>0.9168526785714286</v>
      </c>
    </row>
    <row r="9" spans="1:7" ht="30" x14ac:dyDescent="0.25">
      <c r="A9" s="16" t="s">
        <v>3</v>
      </c>
      <c r="B9" s="11">
        <v>1404</v>
      </c>
      <c r="C9" s="11">
        <v>1304</v>
      </c>
      <c r="D9" s="36">
        <v>0.92877492877492873</v>
      </c>
      <c r="E9" s="11">
        <v>1218</v>
      </c>
      <c r="F9" s="11">
        <v>1131</v>
      </c>
      <c r="G9" s="36">
        <v>0.9285714285714286</v>
      </c>
    </row>
    <row r="10" spans="1:7" x14ac:dyDescent="0.25">
      <c r="A10" s="16" t="s">
        <v>2</v>
      </c>
      <c r="B10" s="11"/>
      <c r="C10" s="11"/>
      <c r="D10" s="36"/>
      <c r="E10" s="11">
        <v>363</v>
      </c>
      <c r="F10" s="11">
        <v>363</v>
      </c>
      <c r="G10" s="36">
        <v>1</v>
      </c>
    </row>
    <row r="11" spans="1:7" ht="15.75" thickBot="1" x14ac:dyDescent="0.3">
      <c r="A11" s="17" t="s">
        <v>1</v>
      </c>
      <c r="B11" s="11">
        <v>38</v>
      </c>
      <c r="C11" s="11">
        <v>28</v>
      </c>
      <c r="D11" s="36">
        <v>0.73684210526315785</v>
      </c>
      <c r="E11" s="11">
        <v>40</v>
      </c>
      <c r="F11" s="11">
        <v>29</v>
      </c>
      <c r="G11" s="36">
        <v>0.72499999999999998</v>
      </c>
    </row>
    <row r="12" spans="1:7" x14ac:dyDescent="0.25">
      <c r="A12" s="18" t="s">
        <v>0</v>
      </c>
      <c r="B12" s="12">
        <f>SUM(B6:B11)</f>
        <v>15837</v>
      </c>
      <c r="C12" s="12">
        <f>SUM(C6:C11)</f>
        <v>14754</v>
      </c>
      <c r="D12" s="37">
        <f>C12/B12</f>
        <v>0.93161583633263878</v>
      </c>
      <c r="E12" s="12">
        <f>SUM(E6:E11)</f>
        <v>13579</v>
      </c>
      <c r="F12" s="12">
        <f>SUM(F6:F11)</f>
        <v>12510</v>
      </c>
      <c r="G12" s="37">
        <f>F12/E12</f>
        <v>0.92127549893217464</v>
      </c>
    </row>
  </sheetData>
  <mergeCells count="2">
    <mergeCell ref="B4:D4"/>
    <mergeCell ref="E4:G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zoomScaleNormal="100" workbookViewId="0">
      <selection activeCell="K12" sqref="K12"/>
    </sheetView>
  </sheetViews>
  <sheetFormatPr defaultRowHeight="15" x14ac:dyDescent="0.25"/>
  <cols>
    <col min="1" max="1" width="4.85546875" style="3" customWidth="1"/>
    <col min="2" max="2" width="5.140625" style="3" customWidth="1"/>
    <col min="3" max="3" width="43.28515625" style="3" customWidth="1"/>
    <col min="4" max="6" width="11.140625" style="5" customWidth="1"/>
    <col min="7" max="9" width="11.140625" style="7" customWidth="1"/>
    <col min="10" max="16384" width="9.140625" style="3"/>
  </cols>
  <sheetData>
    <row r="1" spans="1:9" ht="36" customHeight="1" x14ac:dyDescent="0.25">
      <c r="A1" s="64" t="s">
        <v>75</v>
      </c>
      <c r="B1" s="59" t="s">
        <v>11</v>
      </c>
      <c r="C1" s="60"/>
      <c r="D1" s="61" t="s">
        <v>76</v>
      </c>
      <c r="E1" s="61"/>
      <c r="F1" s="62"/>
      <c r="G1" s="63" t="s">
        <v>77</v>
      </c>
      <c r="H1" s="61"/>
      <c r="I1" s="62"/>
    </row>
    <row r="2" spans="1:9" ht="27" customHeight="1" x14ac:dyDescent="0.25">
      <c r="A2" s="65"/>
      <c r="B2" s="66"/>
      <c r="C2" s="67"/>
      <c r="D2" s="27" t="s">
        <v>9</v>
      </c>
      <c r="E2" s="28" t="s">
        <v>8</v>
      </c>
      <c r="F2" s="29" t="s">
        <v>7</v>
      </c>
      <c r="G2" s="30" t="s">
        <v>9</v>
      </c>
      <c r="H2" s="28" t="s">
        <v>8</v>
      </c>
      <c r="I2" s="29" t="s">
        <v>7</v>
      </c>
    </row>
    <row r="3" spans="1:9" x14ac:dyDescent="0.25">
      <c r="A3" s="24">
        <v>1</v>
      </c>
      <c r="B3" s="4">
        <v>1</v>
      </c>
      <c r="C3" s="31" t="s">
        <v>18</v>
      </c>
      <c r="D3" s="4">
        <v>1299</v>
      </c>
      <c r="E3" s="23">
        <v>1210</v>
      </c>
      <c r="F3" s="2">
        <v>0.93148575827559665</v>
      </c>
      <c r="G3" s="5">
        <v>969</v>
      </c>
      <c r="H3" s="24">
        <v>905</v>
      </c>
      <c r="I3" s="2">
        <v>0.93395252837977294</v>
      </c>
    </row>
    <row r="4" spans="1:9" x14ac:dyDescent="0.25">
      <c r="A4" s="24">
        <v>1</v>
      </c>
      <c r="B4" s="4">
        <v>2</v>
      </c>
      <c r="C4" s="32" t="s">
        <v>19</v>
      </c>
      <c r="D4" s="4">
        <v>1259</v>
      </c>
      <c r="E4" s="24">
        <v>1175</v>
      </c>
      <c r="F4" s="2">
        <v>0.93328038125496426</v>
      </c>
      <c r="G4" s="5">
        <v>833</v>
      </c>
      <c r="H4" s="24">
        <v>783</v>
      </c>
      <c r="I4" s="2">
        <v>0.93997599039615842</v>
      </c>
    </row>
    <row r="5" spans="1:9" x14ac:dyDescent="0.25">
      <c r="A5" s="24">
        <v>1</v>
      </c>
      <c r="B5" s="4">
        <v>3</v>
      </c>
      <c r="C5" s="32" t="s">
        <v>20</v>
      </c>
      <c r="D5" s="4">
        <v>781</v>
      </c>
      <c r="E5" s="24">
        <v>751</v>
      </c>
      <c r="F5" s="2">
        <v>0.96158770806658134</v>
      </c>
      <c r="G5" s="5">
        <v>596</v>
      </c>
      <c r="H5" s="24">
        <v>560</v>
      </c>
      <c r="I5" s="2">
        <v>0.93959731543624159</v>
      </c>
    </row>
    <row r="6" spans="1:9" x14ac:dyDescent="0.25">
      <c r="A6" s="24">
        <v>2</v>
      </c>
      <c r="B6" s="4">
        <v>4</v>
      </c>
      <c r="C6" s="32" t="s">
        <v>21</v>
      </c>
      <c r="D6" s="4">
        <v>1541</v>
      </c>
      <c r="E6" s="24">
        <v>1399</v>
      </c>
      <c r="F6" s="2">
        <v>0.90785204412719012</v>
      </c>
      <c r="G6" s="5">
        <v>1690</v>
      </c>
      <c r="H6" s="24">
        <v>1548</v>
      </c>
      <c r="I6" s="2">
        <v>0.91597633136094669</v>
      </c>
    </row>
    <row r="7" spans="1:9" x14ac:dyDescent="0.25">
      <c r="A7" s="24">
        <v>2</v>
      </c>
      <c r="B7" s="4">
        <v>5</v>
      </c>
      <c r="C7" s="32" t="s">
        <v>22</v>
      </c>
      <c r="D7" s="4">
        <v>1190</v>
      </c>
      <c r="E7" s="24">
        <v>1125</v>
      </c>
      <c r="F7" s="2">
        <v>0.94537815126050417</v>
      </c>
      <c r="G7" s="5">
        <v>618</v>
      </c>
      <c r="H7" s="24">
        <v>569</v>
      </c>
      <c r="I7" s="2">
        <v>0.92071197411003236</v>
      </c>
    </row>
    <row r="8" spans="1:9" x14ac:dyDescent="0.25">
      <c r="A8" s="24">
        <v>2</v>
      </c>
      <c r="B8" s="4">
        <v>6</v>
      </c>
      <c r="C8" s="32" t="s">
        <v>23</v>
      </c>
      <c r="D8" s="4">
        <v>1179</v>
      </c>
      <c r="E8" s="24">
        <v>1102</v>
      </c>
      <c r="F8" s="2">
        <v>0.93469041560644617</v>
      </c>
      <c r="G8" s="5">
        <v>772</v>
      </c>
      <c r="H8" s="24">
        <v>698</v>
      </c>
      <c r="I8" s="2">
        <v>0.90414507772020725</v>
      </c>
    </row>
    <row r="9" spans="1:9" x14ac:dyDescent="0.25">
      <c r="A9" s="24">
        <v>2</v>
      </c>
      <c r="B9" s="4">
        <v>7</v>
      </c>
      <c r="C9" s="32" t="s">
        <v>24</v>
      </c>
      <c r="D9" s="4">
        <v>872</v>
      </c>
      <c r="E9" s="24">
        <v>828</v>
      </c>
      <c r="F9" s="2">
        <v>0.94954128440366969</v>
      </c>
      <c r="G9" s="5">
        <v>378</v>
      </c>
      <c r="H9" s="24">
        <v>353</v>
      </c>
      <c r="I9" s="2">
        <v>0.93386243386243384</v>
      </c>
    </row>
    <row r="10" spans="1:9" x14ac:dyDescent="0.25">
      <c r="A10" s="24">
        <v>2</v>
      </c>
      <c r="B10" s="4">
        <v>8</v>
      </c>
      <c r="C10" s="32" t="s">
        <v>25</v>
      </c>
      <c r="D10" s="4">
        <v>389</v>
      </c>
      <c r="E10" s="24">
        <v>372</v>
      </c>
      <c r="F10" s="2">
        <v>0.95629820051413883</v>
      </c>
      <c r="G10" s="5">
        <v>269</v>
      </c>
      <c r="H10" s="24">
        <v>259</v>
      </c>
      <c r="I10" s="2">
        <v>0.96282527881040891</v>
      </c>
    </row>
    <row r="11" spans="1:9" x14ac:dyDescent="0.25">
      <c r="A11" s="24">
        <v>2</v>
      </c>
      <c r="B11" s="4">
        <v>9</v>
      </c>
      <c r="C11" s="32" t="s">
        <v>26</v>
      </c>
      <c r="D11" s="4">
        <v>792</v>
      </c>
      <c r="E11" s="24">
        <v>735</v>
      </c>
      <c r="F11" s="2">
        <v>0.92803030303030298</v>
      </c>
      <c r="G11" s="5">
        <v>557</v>
      </c>
      <c r="H11" s="24">
        <v>483</v>
      </c>
      <c r="I11" s="2">
        <v>0.8671454219030521</v>
      </c>
    </row>
    <row r="12" spans="1:9" ht="25.5" x14ac:dyDescent="0.25">
      <c r="A12" s="24">
        <v>2</v>
      </c>
      <c r="B12" s="4">
        <v>10</v>
      </c>
      <c r="C12" s="32" t="s">
        <v>27</v>
      </c>
      <c r="D12" s="4">
        <v>1469</v>
      </c>
      <c r="E12" s="24">
        <v>1344</v>
      </c>
      <c r="F12" s="2">
        <v>0.91490810074880868</v>
      </c>
      <c r="G12" s="5">
        <v>1536</v>
      </c>
      <c r="H12" s="24">
        <v>1376</v>
      </c>
      <c r="I12" s="2">
        <v>0.89583333333333337</v>
      </c>
    </row>
    <row r="13" spans="1:9" x14ac:dyDescent="0.25">
      <c r="A13" s="24">
        <v>2</v>
      </c>
      <c r="B13" s="4">
        <v>11</v>
      </c>
      <c r="C13" s="32" t="s">
        <v>28</v>
      </c>
      <c r="D13" s="4">
        <v>1331</v>
      </c>
      <c r="E13" s="24">
        <v>1223</v>
      </c>
      <c r="F13" s="2">
        <v>0.91885800150262964</v>
      </c>
      <c r="G13" s="5">
        <v>1574</v>
      </c>
      <c r="H13" s="24">
        <v>1448</v>
      </c>
      <c r="I13" s="2">
        <v>0.91994917407878019</v>
      </c>
    </row>
    <row r="14" spans="1:9" x14ac:dyDescent="0.25">
      <c r="A14" s="24">
        <v>3</v>
      </c>
      <c r="B14" s="4">
        <v>12</v>
      </c>
      <c r="C14" s="32" t="s">
        <v>29</v>
      </c>
      <c r="D14" s="4">
        <v>958</v>
      </c>
      <c r="E14" s="24">
        <v>907</v>
      </c>
      <c r="F14" s="2">
        <v>0.94676409185803756</v>
      </c>
      <c r="G14" s="5">
        <v>924</v>
      </c>
      <c r="H14" s="24">
        <v>846</v>
      </c>
      <c r="I14" s="2">
        <v>0.91558441558441561</v>
      </c>
    </row>
    <row r="15" spans="1:9" x14ac:dyDescent="0.25">
      <c r="A15" s="24">
        <v>3</v>
      </c>
      <c r="B15" s="4">
        <v>13</v>
      </c>
      <c r="C15" s="32" t="s">
        <v>30</v>
      </c>
      <c r="D15" s="4">
        <v>1187</v>
      </c>
      <c r="E15" s="24">
        <v>1122</v>
      </c>
      <c r="F15" s="2">
        <v>0.94524010109519796</v>
      </c>
      <c r="G15" s="5">
        <v>798</v>
      </c>
      <c r="H15" s="24">
        <v>728</v>
      </c>
      <c r="I15" s="2">
        <v>0.91228070175438591</v>
      </c>
    </row>
    <row r="16" spans="1:9" x14ac:dyDescent="0.25">
      <c r="A16" s="24">
        <v>3</v>
      </c>
      <c r="B16" s="4">
        <v>14</v>
      </c>
      <c r="C16" s="32" t="s">
        <v>31</v>
      </c>
      <c r="D16" s="4">
        <v>54</v>
      </c>
      <c r="E16" s="24">
        <v>47</v>
      </c>
      <c r="F16" s="2">
        <v>0.87037037037037035</v>
      </c>
      <c r="G16" s="5">
        <v>70</v>
      </c>
      <c r="H16" s="24">
        <v>69</v>
      </c>
      <c r="I16" s="2">
        <v>0.98571428571428577</v>
      </c>
    </row>
    <row r="17" spans="1:9" ht="25.5" x14ac:dyDescent="0.25">
      <c r="A17" s="24">
        <v>4</v>
      </c>
      <c r="B17" s="4">
        <v>15</v>
      </c>
      <c r="C17" s="32" t="s">
        <v>32</v>
      </c>
      <c r="D17" s="4">
        <v>67</v>
      </c>
      <c r="E17" s="24">
        <v>58</v>
      </c>
      <c r="F17" s="2">
        <v>0.86567164179104472</v>
      </c>
      <c r="G17" s="5">
        <v>241</v>
      </c>
      <c r="H17" s="24">
        <v>217</v>
      </c>
      <c r="I17" s="2">
        <v>0.90041493775933612</v>
      </c>
    </row>
    <row r="18" spans="1:9" x14ac:dyDescent="0.25">
      <c r="A18" s="24">
        <v>4</v>
      </c>
      <c r="B18" s="4">
        <v>16</v>
      </c>
      <c r="C18" s="32" t="s">
        <v>33</v>
      </c>
      <c r="D18" s="4">
        <v>399</v>
      </c>
      <c r="E18" s="24">
        <v>370</v>
      </c>
      <c r="F18" s="2">
        <v>0.92731829573934832</v>
      </c>
      <c r="G18" s="5">
        <v>447</v>
      </c>
      <c r="H18" s="24">
        <v>417</v>
      </c>
      <c r="I18" s="2">
        <v>0.93288590604026844</v>
      </c>
    </row>
    <row r="19" spans="1:9" x14ac:dyDescent="0.25">
      <c r="A19" s="24">
        <v>4</v>
      </c>
      <c r="B19" s="4">
        <v>17</v>
      </c>
      <c r="C19" s="32" t="s">
        <v>34</v>
      </c>
      <c r="D19" s="4">
        <v>54</v>
      </c>
      <c r="E19" s="24">
        <v>47</v>
      </c>
      <c r="F19" s="2">
        <v>0.87037037037037035</v>
      </c>
      <c r="G19" s="5">
        <v>52</v>
      </c>
      <c r="H19" s="24">
        <v>51</v>
      </c>
      <c r="I19" s="2">
        <v>0.98076923076923073</v>
      </c>
    </row>
    <row r="20" spans="1:9" ht="25.5" x14ac:dyDescent="0.25">
      <c r="A20" s="24">
        <v>4</v>
      </c>
      <c r="B20" s="4">
        <v>18</v>
      </c>
      <c r="C20" s="32" t="s">
        <v>35</v>
      </c>
      <c r="D20" s="4">
        <v>491</v>
      </c>
      <c r="E20" s="24">
        <v>460</v>
      </c>
      <c r="F20" s="2">
        <v>0.93686354378818737</v>
      </c>
      <c r="G20" s="5">
        <v>407</v>
      </c>
      <c r="H20" s="24">
        <v>377</v>
      </c>
      <c r="I20" s="2">
        <v>0.92628992628992624</v>
      </c>
    </row>
    <row r="21" spans="1:9" ht="25.5" x14ac:dyDescent="0.25">
      <c r="A21" s="24">
        <v>4</v>
      </c>
      <c r="B21" s="4">
        <v>19</v>
      </c>
      <c r="C21" s="32" t="s">
        <v>36</v>
      </c>
      <c r="D21" s="4">
        <v>393</v>
      </c>
      <c r="E21" s="24">
        <v>369</v>
      </c>
      <c r="F21" s="2">
        <v>0.93893129770992367</v>
      </c>
      <c r="G21" s="5">
        <v>71</v>
      </c>
      <c r="H21" s="24">
        <v>69</v>
      </c>
      <c r="I21" s="2">
        <v>0.971830985915493</v>
      </c>
    </row>
    <row r="22" spans="1:9" x14ac:dyDescent="0.25">
      <c r="A22" s="24">
        <v>1</v>
      </c>
      <c r="B22" s="4">
        <v>20</v>
      </c>
      <c r="C22" s="32" t="s">
        <v>37</v>
      </c>
      <c r="D22" s="4">
        <v>94</v>
      </c>
      <c r="E22" s="24">
        <v>82</v>
      </c>
      <c r="F22" s="2">
        <v>0.87234042553191493</v>
      </c>
      <c r="G22" s="5">
        <v>374</v>
      </c>
      <c r="H22" s="24">
        <v>362</v>
      </c>
      <c r="I22" s="2">
        <v>0.96791443850267378</v>
      </c>
    </row>
    <row r="23" spans="1:9" x14ac:dyDescent="0.25">
      <c r="A23" s="24">
        <v>5</v>
      </c>
      <c r="B23" s="4">
        <v>21</v>
      </c>
      <c r="C23" s="32" t="s">
        <v>38</v>
      </c>
      <c r="D23" s="4"/>
      <c r="E23" s="24"/>
      <c r="F23" s="2"/>
      <c r="G23" s="5">
        <v>108</v>
      </c>
      <c r="H23" s="24">
        <v>108</v>
      </c>
      <c r="I23" s="2">
        <v>1</v>
      </c>
    </row>
    <row r="24" spans="1:9" x14ac:dyDescent="0.25">
      <c r="A24" s="24">
        <v>5</v>
      </c>
      <c r="B24" s="4">
        <v>22</v>
      </c>
      <c r="C24" s="32" t="s">
        <v>39</v>
      </c>
      <c r="D24" s="4"/>
      <c r="E24" s="24"/>
      <c r="F24" s="2"/>
      <c r="G24" s="5">
        <v>97</v>
      </c>
      <c r="H24" s="24">
        <v>97</v>
      </c>
      <c r="I24" s="2">
        <v>1</v>
      </c>
    </row>
    <row r="25" spans="1:9" ht="25.5" x14ac:dyDescent="0.25">
      <c r="A25" s="24">
        <v>5</v>
      </c>
      <c r="B25" s="4">
        <v>23</v>
      </c>
      <c r="C25" s="32" t="s">
        <v>40</v>
      </c>
      <c r="D25" s="4"/>
      <c r="E25" s="24"/>
      <c r="F25" s="2"/>
      <c r="G25" s="5">
        <v>96</v>
      </c>
      <c r="H25" s="24">
        <v>96</v>
      </c>
      <c r="I25" s="2">
        <v>1</v>
      </c>
    </row>
    <row r="26" spans="1:9" ht="25.5" x14ac:dyDescent="0.25">
      <c r="A26" s="24">
        <v>5</v>
      </c>
      <c r="B26" s="4">
        <v>24</v>
      </c>
      <c r="C26" s="32" t="s">
        <v>41</v>
      </c>
      <c r="D26" s="4"/>
      <c r="E26" s="24"/>
      <c r="F26" s="2"/>
      <c r="G26" s="5">
        <v>62</v>
      </c>
      <c r="H26" s="24">
        <v>62</v>
      </c>
      <c r="I26" s="2">
        <v>1</v>
      </c>
    </row>
    <row r="27" spans="1:9" ht="15.75" thickBot="1" x14ac:dyDescent="0.3">
      <c r="A27" s="56"/>
      <c r="B27" s="4"/>
      <c r="C27" s="33" t="s">
        <v>1</v>
      </c>
      <c r="D27" s="4">
        <v>38</v>
      </c>
      <c r="E27" s="24">
        <v>28</v>
      </c>
      <c r="F27" s="2">
        <v>0.73684210526315785</v>
      </c>
      <c r="G27" s="5">
        <v>40</v>
      </c>
      <c r="H27" s="24">
        <v>29</v>
      </c>
      <c r="I27" s="2">
        <v>0.72499999999999998</v>
      </c>
    </row>
    <row r="28" spans="1:9" ht="15.75" thickBot="1" x14ac:dyDescent="0.3">
      <c r="A28" s="57"/>
      <c r="B28" s="26"/>
      <c r="C28" s="34" t="s">
        <v>0</v>
      </c>
      <c r="D28" s="6">
        <f>SUM(D3:D27)</f>
        <v>15837</v>
      </c>
      <c r="E28" s="22">
        <f>SUM(E3:E27)</f>
        <v>14754</v>
      </c>
      <c r="F28" s="1">
        <f>E28/D28</f>
        <v>0.93161583633263878</v>
      </c>
      <c r="G28" s="6">
        <f>SUM(G3:G27)</f>
        <v>13579</v>
      </c>
      <c r="H28" s="22">
        <f>SUM(H3:H27)</f>
        <v>12510</v>
      </c>
      <c r="I28" s="1">
        <f>H28/G28</f>
        <v>0.92127549893217464</v>
      </c>
    </row>
  </sheetData>
  <mergeCells count="4">
    <mergeCell ref="D1:F1"/>
    <mergeCell ref="G1:I1"/>
    <mergeCell ref="A1:A2"/>
    <mergeCell ref="B1:C2"/>
  </mergeCells>
  <pageMargins left="0.7" right="0.7" top="0.23958333333333334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zoomScaleNormal="100" workbookViewId="0">
      <selection activeCell="B56" sqref="B56"/>
    </sheetView>
  </sheetViews>
  <sheetFormatPr defaultRowHeight="15" x14ac:dyDescent="0.25"/>
  <cols>
    <col min="1" max="1" width="19.28515625" style="43" customWidth="1"/>
    <col min="2" max="2" width="15.42578125" customWidth="1"/>
    <col min="3" max="6" width="12.7109375" style="9" customWidth="1"/>
  </cols>
  <sheetData>
    <row r="1" spans="1:6" ht="30" x14ac:dyDescent="0.25">
      <c r="A1" s="25" t="s">
        <v>13</v>
      </c>
      <c r="B1" s="25" t="s">
        <v>16</v>
      </c>
      <c r="C1" s="8" t="s">
        <v>17</v>
      </c>
      <c r="D1" s="8" t="s">
        <v>9</v>
      </c>
      <c r="E1" s="8" t="s">
        <v>12</v>
      </c>
      <c r="F1" s="8" t="s">
        <v>7</v>
      </c>
    </row>
    <row r="2" spans="1:6" ht="30" x14ac:dyDescent="0.25">
      <c r="A2" s="43" t="s">
        <v>43</v>
      </c>
      <c r="B2" t="s">
        <v>44</v>
      </c>
      <c r="C2" s="38">
        <v>1686</v>
      </c>
      <c r="D2" s="38">
        <v>100</v>
      </c>
      <c r="E2" s="38">
        <v>88</v>
      </c>
      <c r="F2" s="39">
        <f t="shared" ref="F2:F54" si="0">E2/D2</f>
        <v>0.88</v>
      </c>
    </row>
    <row r="3" spans="1:6" x14ac:dyDescent="0.25">
      <c r="C3" s="38">
        <v>2795</v>
      </c>
      <c r="D3" s="38">
        <v>8</v>
      </c>
      <c r="E3" s="38">
        <v>8</v>
      </c>
      <c r="F3" s="39">
        <f t="shared" si="0"/>
        <v>1</v>
      </c>
    </row>
    <row r="4" spans="1:6" x14ac:dyDescent="0.25">
      <c r="B4" s="40" t="s">
        <v>45</v>
      </c>
      <c r="C4" s="41"/>
      <c r="D4" s="41">
        <v>108</v>
      </c>
      <c r="E4" s="41">
        <v>96</v>
      </c>
      <c r="F4" s="42">
        <f t="shared" si="0"/>
        <v>0.88888888888888884</v>
      </c>
    </row>
    <row r="5" spans="1:6" x14ac:dyDescent="0.25">
      <c r="B5" t="s">
        <v>46</v>
      </c>
      <c r="C5" s="38">
        <v>1687</v>
      </c>
      <c r="D5" s="38">
        <v>116</v>
      </c>
      <c r="E5" s="38">
        <v>112</v>
      </c>
      <c r="F5" s="39">
        <f t="shared" si="0"/>
        <v>0.96551724137931039</v>
      </c>
    </row>
    <row r="6" spans="1:6" x14ac:dyDescent="0.25">
      <c r="C6" s="38">
        <v>1688</v>
      </c>
      <c r="D6" s="38">
        <v>115</v>
      </c>
      <c r="E6" s="38">
        <v>114</v>
      </c>
      <c r="F6" s="39">
        <f t="shared" si="0"/>
        <v>0.99130434782608701</v>
      </c>
    </row>
    <row r="7" spans="1:6" x14ac:dyDescent="0.25">
      <c r="B7" s="40" t="s">
        <v>47</v>
      </c>
      <c r="C7" s="41"/>
      <c r="D7" s="41">
        <v>231</v>
      </c>
      <c r="E7" s="41">
        <v>226</v>
      </c>
      <c r="F7" s="42">
        <f t="shared" si="0"/>
        <v>0.97835497835497831</v>
      </c>
    </row>
    <row r="8" spans="1:6" x14ac:dyDescent="0.25">
      <c r="B8" t="s">
        <v>48</v>
      </c>
      <c r="C8" s="38">
        <v>1689</v>
      </c>
      <c r="D8" s="38">
        <v>70</v>
      </c>
      <c r="E8" s="38">
        <v>69</v>
      </c>
      <c r="F8" s="39">
        <f t="shared" si="0"/>
        <v>0.98571428571428577</v>
      </c>
    </row>
    <row r="9" spans="1:6" x14ac:dyDescent="0.25">
      <c r="C9" s="38">
        <v>1690</v>
      </c>
      <c r="D9" s="38">
        <v>70</v>
      </c>
      <c r="E9" s="38">
        <v>69</v>
      </c>
      <c r="F9" s="39">
        <f t="shared" si="0"/>
        <v>0.98571428571428577</v>
      </c>
    </row>
    <row r="10" spans="1:6" x14ac:dyDescent="0.25">
      <c r="B10" s="40" t="s">
        <v>49</v>
      </c>
      <c r="C10" s="41"/>
      <c r="D10" s="41">
        <v>140</v>
      </c>
      <c r="E10" s="41">
        <v>138</v>
      </c>
      <c r="F10" s="42">
        <f t="shared" si="0"/>
        <v>0.98571428571428577</v>
      </c>
    </row>
    <row r="11" spans="1:6" x14ac:dyDescent="0.25">
      <c r="B11" t="s">
        <v>50</v>
      </c>
      <c r="C11" s="38">
        <v>1691</v>
      </c>
      <c r="D11" s="38">
        <v>125</v>
      </c>
      <c r="E11" s="38">
        <v>117</v>
      </c>
      <c r="F11" s="39">
        <f t="shared" si="0"/>
        <v>0.93600000000000005</v>
      </c>
    </row>
    <row r="12" spans="1:6" x14ac:dyDescent="0.25">
      <c r="C12" s="38">
        <v>1692</v>
      </c>
      <c r="D12" s="38">
        <v>124</v>
      </c>
      <c r="E12" s="38">
        <v>117</v>
      </c>
      <c r="F12" s="39">
        <f t="shared" si="0"/>
        <v>0.94354838709677424</v>
      </c>
    </row>
    <row r="13" spans="1:6" x14ac:dyDescent="0.25">
      <c r="B13" s="40" t="s">
        <v>51</v>
      </c>
      <c r="C13" s="41"/>
      <c r="D13" s="41">
        <v>249</v>
      </c>
      <c r="E13" s="41">
        <v>234</v>
      </c>
      <c r="F13" s="42">
        <f t="shared" si="0"/>
        <v>0.93975903614457834</v>
      </c>
    </row>
    <row r="14" spans="1:6" x14ac:dyDescent="0.25">
      <c r="B14" t="s">
        <v>52</v>
      </c>
      <c r="C14" s="38">
        <v>1693</v>
      </c>
      <c r="D14" s="38">
        <v>69</v>
      </c>
      <c r="E14" s="38">
        <v>63</v>
      </c>
      <c r="F14" s="39">
        <f t="shared" si="0"/>
        <v>0.91304347826086951</v>
      </c>
    </row>
    <row r="15" spans="1:6" x14ac:dyDescent="0.25">
      <c r="C15" s="38">
        <v>1694</v>
      </c>
      <c r="D15" s="38">
        <v>68</v>
      </c>
      <c r="E15" s="38">
        <v>60</v>
      </c>
      <c r="F15" s="39">
        <f t="shared" si="0"/>
        <v>0.88235294117647056</v>
      </c>
    </row>
    <row r="16" spans="1:6" x14ac:dyDescent="0.25">
      <c r="C16" s="38">
        <v>1695</v>
      </c>
      <c r="D16" s="38">
        <v>68</v>
      </c>
      <c r="E16" s="38">
        <v>62</v>
      </c>
      <c r="F16" s="39">
        <f t="shared" si="0"/>
        <v>0.91176470588235292</v>
      </c>
    </row>
    <row r="17" spans="2:6" x14ac:dyDescent="0.25">
      <c r="B17" s="40" t="s">
        <v>53</v>
      </c>
      <c r="C17" s="41"/>
      <c r="D17" s="41">
        <v>205</v>
      </c>
      <c r="E17" s="41">
        <v>185</v>
      </c>
      <c r="F17" s="42">
        <f t="shared" si="0"/>
        <v>0.90243902439024393</v>
      </c>
    </row>
    <row r="18" spans="2:6" x14ac:dyDescent="0.25">
      <c r="B18" t="s">
        <v>54</v>
      </c>
      <c r="C18" s="38">
        <v>1764</v>
      </c>
      <c r="D18" s="38">
        <v>8</v>
      </c>
      <c r="E18" s="38">
        <v>8</v>
      </c>
      <c r="F18" s="39">
        <f t="shared" si="0"/>
        <v>1</v>
      </c>
    </row>
    <row r="19" spans="2:6" x14ac:dyDescent="0.25">
      <c r="C19" s="38">
        <v>1765</v>
      </c>
      <c r="D19" s="38">
        <v>8</v>
      </c>
      <c r="E19" s="38">
        <v>8</v>
      </c>
      <c r="F19" s="39">
        <f t="shared" si="0"/>
        <v>1</v>
      </c>
    </row>
    <row r="20" spans="2:6" x14ac:dyDescent="0.25">
      <c r="B20" s="40" t="s">
        <v>55</v>
      </c>
      <c r="C20" s="41"/>
      <c r="D20" s="41">
        <v>16</v>
      </c>
      <c r="E20" s="41">
        <v>16</v>
      </c>
      <c r="F20" s="42">
        <f t="shared" si="0"/>
        <v>1</v>
      </c>
    </row>
    <row r="21" spans="2:6" x14ac:dyDescent="0.25">
      <c r="B21" t="s">
        <v>56</v>
      </c>
      <c r="C21" s="38">
        <v>1766</v>
      </c>
      <c r="D21" s="38">
        <v>92</v>
      </c>
      <c r="E21" s="38">
        <v>90</v>
      </c>
      <c r="F21" s="39">
        <f t="shared" si="0"/>
        <v>0.97826086956521741</v>
      </c>
    </row>
    <row r="22" spans="2:6" x14ac:dyDescent="0.25">
      <c r="C22" s="38">
        <v>1767</v>
      </c>
      <c r="D22" s="38">
        <v>92</v>
      </c>
      <c r="E22" s="38">
        <v>90</v>
      </c>
      <c r="F22" s="39">
        <f t="shared" si="0"/>
        <v>0.97826086956521741</v>
      </c>
    </row>
    <row r="23" spans="2:6" x14ac:dyDescent="0.25">
      <c r="B23" s="40" t="s">
        <v>57</v>
      </c>
      <c r="C23" s="41"/>
      <c r="D23" s="41">
        <v>184</v>
      </c>
      <c r="E23" s="41">
        <v>180</v>
      </c>
      <c r="F23" s="42">
        <f t="shared" si="0"/>
        <v>0.97826086956521741</v>
      </c>
    </row>
    <row r="24" spans="2:6" x14ac:dyDescent="0.25">
      <c r="B24" t="s">
        <v>58</v>
      </c>
      <c r="C24" s="38">
        <v>25</v>
      </c>
      <c r="D24" s="38">
        <v>57</v>
      </c>
      <c r="E24" s="38">
        <v>41</v>
      </c>
      <c r="F24" s="39">
        <f t="shared" si="0"/>
        <v>0.7192982456140351</v>
      </c>
    </row>
    <row r="25" spans="2:6" x14ac:dyDescent="0.25">
      <c r="C25" s="38">
        <v>26</v>
      </c>
      <c r="D25" s="38">
        <v>57</v>
      </c>
      <c r="E25" s="38">
        <v>39</v>
      </c>
      <c r="F25" s="39">
        <f t="shared" si="0"/>
        <v>0.68421052631578949</v>
      </c>
    </row>
    <row r="26" spans="2:6" x14ac:dyDescent="0.25">
      <c r="C26" s="38">
        <v>27</v>
      </c>
      <c r="D26" s="38">
        <v>57</v>
      </c>
      <c r="E26" s="38">
        <v>38</v>
      </c>
      <c r="F26" s="39">
        <f t="shared" si="0"/>
        <v>0.66666666666666663</v>
      </c>
    </row>
    <row r="27" spans="2:6" x14ac:dyDescent="0.25">
      <c r="B27" s="40" t="s">
        <v>59</v>
      </c>
      <c r="C27" s="41"/>
      <c r="D27" s="41">
        <v>171</v>
      </c>
      <c r="E27" s="41">
        <v>118</v>
      </c>
      <c r="F27" s="42">
        <f t="shared" si="0"/>
        <v>0.6900584795321637</v>
      </c>
    </row>
    <row r="28" spans="2:6" x14ac:dyDescent="0.25">
      <c r="B28" t="s">
        <v>60</v>
      </c>
      <c r="C28" s="38">
        <v>28</v>
      </c>
      <c r="D28" s="38">
        <v>69</v>
      </c>
      <c r="E28" s="38">
        <v>59</v>
      </c>
      <c r="F28" s="39">
        <f t="shared" si="0"/>
        <v>0.85507246376811596</v>
      </c>
    </row>
    <row r="29" spans="2:6" x14ac:dyDescent="0.25">
      <c r="C29" s="38">
        <v>29</v>
      </c>
      <c r="D29" s="38">
        <v>69</v>
      </c>
      <c r="E29" s="38">
        <v>60</v>
      </c>
      <c r="F29" s="39">
        <f t="shared" si="0"/>
        <v>0.86956521739130432</v>
      </c>
    </row>
    <row r="30" spans="2:6" x14ac:dyDescent="0.25">
      <c r="C30" s="38">
        <v>30</v>
      </c>
      <c r="D30" s="38">
        <v>69</v>
      </c>
      <c r="E30" s="38">
        <v>62</v>
      </c>
      <c r="F30" s="39">
        <f t="shared" si="0"/>
        <v>0.89855072463768115</v>
      </c>
    </row>
    <row r="31" spans="2:6" x14ac:dyDescent="0.25">
      <c r="B31" s="40" t="s">
        <v>61</v>
      </c>
      <c r="C31" s="41"/>
      <c r="D31" s="41">
        <v>207</v>
      </c>
      <c r="E31" s="41">
        <v>181</v>
      </c>
      <c r="F31" s="42">
        <f t="shared" si="0"/>
        <v>0.87439613526570048</v>
      </c>
    </row>
    <row r="32" spans="2:6" x14ac:dyDescent="0.25">
      <c r="B32" t="s">
        <v>62</v>
      </c>
      <c r="C32" s="38">
        <v>21</v>
      </c>
      <c r="D32" s="38">
        <v>13</v>
      </c>
      <c r="E32" s="38">
        <v>12</v>
      </c>
      <c r="F32" s="39">
        <f t="shared" si="0"/>
        <v>0.92307692307692313</v>
      </c>
    </row>
    <row r="33" spans="2:6" x14ac:dyDescent="0.25">
      <c r="C33" s="38">
        <v>22</v>
      </c>
      <c r="D33" s="38">
        <v>14</v>
      </c>
      <c r="E33" s="38">
        <v>12</v>
      </c>
      <c r="F33" s="39">
        <f t="shared" si="0"/>
        <v>0.8571428571428571</v>
      </c>
    </row>
    <row r="34" spans="2:6" x14ac:dyDescent="0.25">
      <c r="C34" s="38">
        <v>23</v>
      </c>
      <c r="D34" s="38">
        <v>13</v>
      </c>
      <c r="E34" s="38">
        <v>11</v>
      </c>
      <c r="F34" s="39">
        <f t="shared" si="0"/>
        <v>0.84615384615384615</v>
      </c>
    </row>
    <row r="35" spans="2:6" x14ac:dyDescent="0.25">
      <c r="B35" s="40" t="s">
        <v>63</v>
      </c>
      <c r="C35" s="41"/>
      <c r="D35" s="41">
        <v>40</v>
      </c>
      <c r="E35" s="41">
        <v>35</v>
      </c>
      <c r="F35" s="42">
        <f t="shared" si="0"/>
        <v>0.875</v>
      </c>
    </row>
    <row r="36" spans="2:6" x14ac:dyDescent="0.25">
      <c r="B36" t="s">
        <v>64</v>
      </c>
      <c r="C36" s="38">
        <v>24</v>
      </c>
      <c r="D36" s="38">
        <v>11</v>
      </c>
      <c r="E36" s="38">
        <v>7</v>
      </c>
      <c r="F36" s="39">
        <f t="shared" si="0"/>
        <v>0.63636363636363635</v>
      </c>
    </row>
    <row r="37" spans="2:6" x14ac:dyDescent="0.25">
      <c r="C37" s="38">
        <v>441</v>
      </c>
      <c r="D37" s="38">
        <v>11</v>
      </c>
      <c r="E37" s="38">
        <v>8</v>
      </c>
      <c r="F37" s="39">
        <f t="shared" si="0"/>
        <v>0.72727272727272729</v>
      </c>
    </row>
    <row r="38" spans="2:6" x14ac:dyDescent="0.25">
      <c r="C38" s="38">
        <v>442</v>
      </c>
      <c r="D38" s="38">
        <v>11</v>
      </c>
      <c r="E38" s="38">
        <v>9</v>
      </c>
      <c r="F38" s="39">
        <f t="shared" si="0"/>
        <v>0.81818181818181823</v>
      </c>
    </row>
    <row r="39" spans="2:6" x14ac:dyDescent="0.25">
      <c r="B39" s="40" t="s">
        <v>65</v>
      </c>
      <c r="C39" s="41"/>
      <c r="D39" s="41">
        <v>33</v>
      </c>
      <c r="E39" s="41">
        <v>24</v>
      </c>
      <c r="F39" s="42">
        <f t="shared" si="0"/>
        <v>0.72727272727272729</v>
      </c>
    </row>
    <row r="40" spans="2:6" x14ac:dyDescent="0.25">
      <c r="B40" t="s">
        <v>66</v>
      </c>
      <c r="C40" s="38">
        <v>459</v>
      </c>
      <c r="D40" s="38">
        <v>1</v>
      </c>
      <c r="E40" s="38">
        <v>1</v>
      </c>
      <c r="F40" s="39">
        <f t="shared" si="0"/>
        <v>1</v>
      </c>
    </row>
    <row r="41" spans="2:6" x14ac:dyDescent="0.25">
      <c r="C41" s="38">
        <v>460</v>
      </c>
      <c r="D41" s="38">
        <v>1</v>
      </c>
      <c r="E41" s="38">
        <v>1</v>
      </c>
      <c r="F41" s="39">
        <f t="shared" si="0"/>
        <v>1</v>
      </c>
    </row>
    <row r="42" spans="2:6" x14ac:dyDescent="0.25">
      <c r="C42" s="38">
        <v>461</v>
      </c>
      <c r="D42" s="38">
        <v>1</v>
      </c>
      <c r="E42" s="38">
        <v>1</v>
      </c>
      <c r="F42" s="39">
        <f t="shared" si="0"/>
        <v>1</v>
      </c>
    </row>
    <row r="43" spans="2:6" x14ac:dyDescent="0.25">
      <c r="B43" s="40" t="s">
        <v>67</v>
      </c>
      <c r="C43" s="41"/>
      <c r="D43" s="41">
        <v>3</v>
      </c>
      <c r="E43" s="41">
        <v>3</v>
      </c>
      <c r="F43" s="42">
        <f t="shared" si="0"/>
        <v>1</v>
      </c>
    </row>
    <row r="44" spans="2:6" x14ac:dyDescent="0.25">
      <c r="B44" t="s">
        <v>68</v>
      </c>
      <c r="C44" s="38">
        <v>464</v>
      </c>
      <c r="D44" s="38">
        <v>33</v>
      </c>
      <c r="E44" s="38">
        <v>25</v>
      </c>
      <c r="F44" s="39">
        <f t="shared" si="0"/>
        <v>0.75757575757575757</v>
      </c>
    </row>
    <row r="45" spans="2:6" x14ac:dyDescent="0.25">
      <c r="C45" s="38">
        <v>465</v>
      </c>
      <c r="D45" s="38">
        <v>33</v>
      </c>
      <c r="E45" s="38">
        <v>25</v>
      </c>
      <c r="F45" s="39">
        <f t="shared" si="0"/>
        <v>0.75757575757575757</v>
      </c>
    </row>
    <row r="46" spans="2:6" x14ac:dyDescent="0.25">
      <c r="C46" s="38">
        <v>466</v>
      </c>
      <c r="D46" s="38">
        <v>33</v>
      </c>
      <c r="E46" s="38">
        <v>25</v>
      </c>
      <c r="F46" s="39">
        <f t="shared" si="0"/>
        <v>0.75757575757575757</v>
      </c>
    </row>
    <row r="47" spans="2:6" x14ac:dyDescent="0.25">
      <c r="B47" s="40" t="s">
        <v>69</v>
      </c>
      <c r="C47" s="41"/>
      <c r="D47" s="41">
        <v>99</v>
      </c>
      <c r="E47" s="41">
        <v>75</v>
      </c>
      <c r="F47" s="42">
        <f t="shared" si="0"/>
        <v>0.75757575757575757</v>
      </c>
    </row>
    <row r="48" spans="2:6" x14ac:dyDescent="0.25">
      <c r="B48" t="s">
        <v>70</v>
      </c>
      <c r="C48" s="38">
        <v>474</v>
      </c>
      <c r="D48" s="38">
        <v>27</v>
      </c>
      <c r="E48" s="38">
        <v>24</v>
      </c>
      <c r="F48" s="39">
        <f t="shared" si="0"/>
        <v>0.88888888888888884</v>
      </c>
    </row>
    <row r="49" spans="1:6" x14ac:dyDescent="0.25">
      <c r="C49" s="38">
        <v>475</v>
      </c>
      <c r="D49" s="38">
        <v>27</v>
      </c>
      <c r="E49" s="38">
        <v>23</v>
      </c>
      <c r="F49" s="39">
        <f t="shared" si="0"/>
        <v>0.85185185185185186</v>
      </c>
    </row>
    <row r="50" spans="1:6" x14ac:dyDescent="0.25">
      <c r="C50" s="38">
        <v>476</v>
      </c>
      <c r="D50" s="38">
        <v>27</v>
      </c>
      <c r="E50" s="38">
        <v>21</v>
      </c>
      <c r="F50" s="39">
        <f t="shared" si="0"/>
        <v>0.77777777777777779</v>
      </c>
    </row>
    <row r="51" spans="1:6" x14ac:dyDescent="0.25">
      <c r="B51" s="44" t="s">
        <v>71</v>
      </c>
      <c r="C51" s="45"/>
      <c r="D51" s="45">
        <v>81</v>
      </c>
      <c r="E51" s="45">
        <v>68</v>
      </c>
      <c r="F51" s="46">
        <f t="shared" si="0"/>
        <v>0.83950617283950613</v>
      </c>
    </row>
    <row r="52" spans="1:6" ht="45" x14ac:dyDescent="0.25">
      <c r="A52" s="47" t="s">
        <v>72</v>
      </c>
      <c r="B52" s="44"/>
      <c r="C52" s="45"/>
      <c r="D52" s="45">
        <v>1767</v>
      </c>
      <c r="E52" s="45">
        <v>1579</v>
      </c>
      <c r="F52" s="46">
        <f t="shared" si="0"/>
        <v>0.89360498019241652</v>
      </c>
    </row>
    <row r="53" spans="1:6" ht="15.75" thickBot="1" x14ac:dyDescent="0.3">
      <c r="A53" s="48" t="s">
        <v>73</v>
      </c>
      <c r="B53" s="53"/>
      <c r="C53" s="54"/>
      <c r="D53" s="55">
        <v>2211</v>
      </c>
      <c r="E53" s="55">
        <v>1991</v>
      </c>
      <c r="F53" s="52">
        <f t="shared" si="0"/>
        <v>0.90049751243781095</v>
      </c>
    </row>
    <row r="54" spans="1:6" ht="15.75" thickBot="1" x14ac:dyDescent="0.3">
      <c r="A54" s="48" t="s">
        <v>74</v>
      </c>
      <c r="B54" s="49"/>
      <c r="C54" s="50"/>
      <c r="D54" s="51">
        <f>SUM(D52:D53)</f>
        <v>3978</v>
      </c>
      <c r="E54" s="51">
        <f>SUM(E52:E53)</f>
        <v>3570</v>
      </c>
      <c r="F54" s="52">
        <f t="shared" si="0"/>
        <v>0.89743589743589747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Preview xmlns="8a8717d4-704c-4f6d-8b9d-87498ae79b54">
      <Url xsi:nil="true"/>
      <Description xsi:nil="true"/>
    </ImagePreview>
    <TaxCatchAll xmlns="26db11cc-031d-41e2-8222-db3ab37a96fc" xsi:nil="true"/>
    <lcf76f155ced4ddcb4097134ff3c332f xmlns="8a8717d4-704c-4f6d-8b9d-87498ae79b5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DC084986CDF4BB54E53AEFEE6180A" ma:contentTypeVersion="17" ma:contentTypeDescription="Create a new document." ma:contentTypeScope="" ma:versionID="da3358c3d5359e19c49b0e7536bc8471">
  <xsd:schema xmlns:xsd="http://www.w3.org/2001/XMLSchema" xmlns:xs="http://www.w3.org/2001/XMLSchema" xmlns:p="http://schemas.microsoft.com/office/2006/metadata/properties" xmlns:ns2="26db11cc-031d-41e2-8222-db3ab37a96fc" xmlns:ns3="8a8717d4-704c-4f6d-8b9d-87498ae79b54" targetNamespace="http://schemas.microsoft.com/office/2006/metadata/properties" ma:root="true" ma:fieldsID="22d047926ca200230419c88bd504eb11" ns2:_="" ns3:_="">
    <xsd:import namespace="26db11cc-031d-41e2-8222-db3ab37a96fc"/>
    <xsd:import namespace="8a8717d4-704c-4f6d-8b9d-87498ae79b5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ImagePreview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b11cc-031d-41e2-8222-db3ab37a96f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85bbe5a-336b-47fc-9c29-a24a1b626c3b}" ma:internalName="TaxCatchAll" ma:showField="CatchAllData" ma:web="26db11cc-031d-41e2-8222-db3ab37a96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717d4-704c-4f6d-8b9d-87498ae79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ImagePreview" ma:index="20" nillable="true" ma:displayName="Image Preview" ma:format="Image" ma:internalName="ImagePrevie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47e0812-0ee7-4921-8701-430ca4ec1b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D5CD4E-DCEF-4130-81EF-EF7B922BBC84}"/>
</file>

<file path=customXml/itemProps2.xml><?xml version="1.0" encoding="utf-8"?>
<ds:datastoreItem xmlns:ds="http://schemas.openxmlformats.org/officeDocument/2006/customXml" ds:itemID="{2036F459-5821-49AD-9E7F-6AD99D9DACFF}"/>
</file>

<file path=customXml/itemProps3.xml><?xml version="1.0" encoding="utf-8"?>
<ds:datastoreItem xmlns:ds="http://schemas.openxmlformats.org/officeDocument/2006/customXml" ds:itemID="{78B29EB3-9446-413A-8E35-D4D4B0AFD8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ILO</vt:lpstr>
      <vt:lpstr>Core</vt:lpstr>
      <vt:lpstr>SLO by Core Course</vt:lpstr>
    </vt:vector>
  </TitlesOfParts>
  <Company>Santa Monica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</dc:creator>
  <cp:lastModifiedBy>mirey</cp:lastModifiedBy>
  <dcterms:created xsi:type="dcterms:W3CDTF">2015-02-03T20:11:26Z</dcterms:created>
  <dcterms:modified xsi:type="dcterms:W3CDTF">2015-03-17T23:24:23Z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0x0101002D0DC084986CDF4BB54E53AEFEE6180A</vt:lpwstr>
  </property>
  <property fmtid="{D5CDD505-2E9C-101B-9397-08002B2CF9AE}" pid="3" name="Order">
    <vt:r8>40008000</vt:r8>
  </property>
</Properties>
</file>