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D16" i="3" l="1"/>
  <c r="E16" i="3" l="1"/>
  <c r="F15" i="3"/>
  <c r="F16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2" i="1"/>
  <c r="F12" i="1"/>
  <c r="C12" i="1"/>
  <c r="B12" i="1"/>
  <c r="D28" i="2"/>
  <c r="H28" i="2"/>
  <c r="G28" i="2"/>
  <c r="E28" i="2"/>
  <c r="I28" i="2" l="1"/>
  <c r="F28" i="2"/>
  <c r="D12" i="1"/>
  <c r="G12" i="1"/>
</calcChain>
</file>

<file path=xl/sharedStrings.xml><?xml version="1.0" encoding="utf-8"?>
<sst xmlns="http://schemas.openxmlformats.org/spreadsheetml/2006/main" count="68" uniqueCount="56">
  <si>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</si>
  <si>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</si>
  <si>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</si>
  <si>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</si>
  <si>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</si>
  <si>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</si>
  <si>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</si>
  <si>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</si>
  <si>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</si>
  <si>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</si>
  <si>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</si>
  <si>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</si>
  <si>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</si>
  <si>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</si>
  <si>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</si>
  <si>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</si>
  <si>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</si>
  <si>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</si>
  <si>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</si>
  <si>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</si>
  <si>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</si>
  <si>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</si>
  <si>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</si>
  <si>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</si>
  <si>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</si>
  <si>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</si>
  <si>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</si>
  <si>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Conceptual foundations of environmental attitudes, values and challenges</t>
  </si>
  <si>
    <t>Optimize the use of resources through cost containment and sustainability analysis</t>
  </si>
  <si>
    <t>self-confidence</t>
  </si>
  <si>
    <t>Interest (Enjoyment of the learning process)</t>
  </si>
  <si>
    <t>Valuing academic task beyond the task itself</t>
  </si>
  <si>
    <t>Self-efficacy/Empowerment (Belief in one's capabilities to achieve a goal or an outcome)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</si>
  <si>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</si>
  <si>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</si>
  <si>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</si>
  <si>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</si>
  <si>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</si>
  <si>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</si>
  <si>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Other Courses Total</t>
  </si>
  <si>
    <t>Grand Total</t>
  </si>
  <si>
    <t>Skills (Laboratory techniques, CTE skills)</t>
  </si>
  <si>
    <t>Athletic Coaching</t>
  </si>
  <si>
    <t>KIN PE  3</t>
  </si>
  <si>
    <t>KIN PE  3 Total</t>
  </si>
  <si>
    <t>KIN PE  4</t>
  </si>
  <si>
    <t>KIN PE  4 Total</t>
  </si>
  <si>
    <t>NUTR   4</t>
  </si>
  <si>
    <t>NUTR   4 Total</t>
  </si>
  <si>
    <t>PRO CR 19</t>
  </si>
  <si>
    <t>PRO CR 19 Total</t>
  </si>
  <si>
    <t>Athletic Coaching Total</t>
  </si>
  <si>
    <t>Cohort: All students who received an Athletic Coaching award  (Associate Degree and Certificate of Achievement) in 2013-2014, N = 5</t>
  </si>
  <si>
    <t xml:space="preserve">ILO </t>
  </si>
  <si>
    <t xml:space="preserve">SLO mastery rates in major-related courses that are required for the degree/certificate </t>
  </si>
  <si>
    <t xml:space="preserve">SLO mastery rates in all other courses enrolled (electives, G.E., etc.) by award recipients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</si>
</sst>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5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/>
    <xf numFmtId="0" fontId="1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4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3" borderId="13" xfId="0" applyFont="1" applyFill="1" applyBorder="1"/>
    <xf numFmtId="0" fontId="2" fillId="3" borderId="14" xfId="0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wrapText="1"/>
    </xf>
    <xf numFmtId="0" fontId="5" fillId="0" borderId="16" xfId="1" applyFont="1" applyFill="1" applyBorder="1" applyAlignment="1">
      <alignment wrapText="1"/>
    </xf>
    <xf numFmtId="0" fontId="5" fillId="0" borderId="14" xfId="1" applyFont="1" applyFill="1" applyBorder="1" applyAlignment="1">
      <alignment wrapText="1"/>
    </xf>
    <xf numFmtId="0" fontId="4" fillId="0" borderId="17" xfId="1" applyFont="1" applyFill="1" applyBorder="1" applyAlignment="1">
      <alignment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/>
    <xf numFmtId="0" fontId="6" fillId="3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0" xfId="0" applyFont="1" applyBorder="1"/>
    <xf numFmtId="0" fontId="1" fillId="0" borderId="20" xfId="0" applyFont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164" fontId="0" fillId="2" borderId="13" xfId="0" applyNumberFormat="1" applyFont="1" applyFill="1" applyBorder="1" applyAlignment="1">
      <alignment horizontal="center" vertical="center"/>
    </xf>
    <xf numFmtId="164" fontId="0" fillId="2" borderId="14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1" fillId="0" borderId="21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3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A2" sqref="A2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12" t="s">
        <v>52</v>
      </c>
    </row>
    <row r="3" spans="1:7" ht="9" customHeight="1" x14ac:dyDescent="0.25"/>
    <row r="4" spans="1:7" ht="58.5" customHeight="1" x14ac:dyDescent="0.25">
      <c r="A4" s="15"/>
      <c r="B4" s="55" t="s">
        <v>35</v>
      </c>
      <c r="C4" s="56"/>
      <c r="D4" s="57"/>
      <c r="E4" s="55" t="s">
        <v>36</v>
      </c>
      <c r="F4" s="56"/>
      <c r="G4" s="57"/>
    </row>
    <row r="5" spans="1:7" x14ac:dyDescent="0.25">
      <c r="A5" s="16" t="s">
        <v>10</v>
      </c>
      <c r="B5" s="21" t="s">
        <v>9</v>
      </c>
      <c r="C5" s="23" t="s">
        <v>8</v>
      </c>
      <c r="D5" s="22" t="s">
        <v>7</v>
      </c>
      <c r="E5" s="21" t="s">
        <v>9</v>
      </c>
      <c r="F5" s="23" t="s">
        <v>8</v>
      </c>
      <c r="G5" s="22" t="s">
        <v>7</v>
      </c>
    </row>
    <row r="6" spans="1:7" x14ac:dyDescent="0.25">
      <c r="A6" s="17" t="s">
        <v>6</v>
      </c>
      <c r="B6" s="13">
        <v>32</v>
      </c>
      <c r="C6" s="13">
        <v>32</v>
      </c>
      <c r="D6" s="45">
        <v>1</v>
      </c>
      <c r="E6" s="13">
        <v>149</v>
      </c>
      <c r="F6" s="13">
        <v>125</v>
      </c>
      <c r="G6" s="45">
        <v>0.83892617449664431</v>
      </c>
    </row>
    <row r="7" spans="1:7" ht="30" x14ac:dyDescent="0.25">
      <c r="A7" s="18" t="s">
        <v>5</v>
      </c>
      <c r="B7" s="13">
        <v>112</v>
      </c>
      <c r="C7" s="13">
        <v>112</v>
      </c>
      <c r="D7" s="46">
        <v>1</v>
      </c>
      <c r="E7" s="13">
        <v>384</v>
      </c>
      <c r="F7" s="13">
        <v>288</v>
      </c>
      <c r="G7" s="46">
        <v>0.75</v>
      </c>
    </row>
    <row r="8" spans="1:7" ht="30" x14ac:dyDescent="0.25">
      <c r="A8" s="18" t="s">
        <v>4</v>
      </c>
      <c r="B8" s="13">
        <v>28</v>
      </c>
      <c r="C8" s="13">
        <v>28</v>
      </c>
      <c r="D8" s="46">
        <v>1</v>
      </c>
      <c r="E8" s="13">
        <v>101</v>
      </c>
      <c r="F8" s="13">
        <v>82</v>
      </c>
      <c r="G8" s="46">
        <v>0.81188118811881194</v>
      </c>
    </row>
    <row r="9" spans="1:7" ht="30" x14ac:dyDescent="0.25">
      <c r="A9" s="18" t="s">
        <v>3</v>
      </c>
      <c r="B9" s="13">
        <v>16</v>
      </c>
      <c r="C9" s="13">
        <v>16</v>
      </c>
      <c r="D9" s="46">
        <v>1</v>
      </c>
      <c r="E9" s="13">
        <v>68</v>
      </c>
      <c r="F9" s="13">
        <v>54</v>
      </c>
      <c r="G9" s="46">
        <v>0.79411764705882348</v>
      </c>
    </row>
    <row r="10" spans="1:7" x14ac:dyDescent="0.25">
      <c r="A10" s="18" t="s">
        <v>2</v>
      </c>
      <c r="B10" s="13"/>
      <c r="C10" s="13"/>
      <c r="D10" s="46"/>
      <c r="E10" s="13">
        <v>10</v>
      </c>
      <c r="F10" s="13">
        <v>10</v>
      </c>
      <c r="G10" s="46">
        <v>1</v>
      </c>
    </row>
    <row r="11" spans="1:7" ht="15.75" thickBot="1" x14ac:dyDescent="0.3">
      <c r="A11" s="19" t="s">
        <v>1</v>
      </c>
      <c r="B11" s="13"/>
      <c r="C11" s="13"/>
      <c r="D11" s="46"/>
      <c r="E11" s="13"/>
      <c r="F11" s="13"/>
      <c r="G11" s="46">
        <v>1</v>
      </c>
    </row>
    <row r="12" spans="1:7" x14ac:dyDescent="0.25">
      <c r="A12" s="20" t="s">
        <v>0</v>
      </c>
      <c r="B12" s="14">
        <f>SUM(B6:B11)</f>
        <v>188</v>
      </c>
      <c r="C12" s="14">
        <f>SUM(C6:C11)</f>
        <v>188</v>
      </c>
      <c r="D12" s="47">
        <f>C12/B12</f>
        <v>1</v>
      </c>
      <c r="E12" s="14">
        <f>SUM(E6:E11)</f>
        <v>712</v>
      </c>
      <c r="F12" s="14">
        <f>SUM(F6:F11)</f>
        <v>559</v>
      </c>
      <c r="G12" s="47">
        <f>F12/E12</f>
        <v>0.7851123595505618</v>
      </c>
    </row>
  </sheetData>
  <mergeCells count="2">
    <mergeCell ref="B4:D4"/>
    <mergeCell ref="E4:G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F30" sqref="F30"/>
    </sheetView>
  </sheetViews>
  <sheetFormatPr defaultRowHeight="15" x14ac:dyDescent="0.25"/>
  <cols>
    <col min="1" max="1" width="4.85546875" style="3" customWidth="1"/>
    <col min="2" max="2" width="5.140625" style="3" customWidth="1"/>
    <col min="3" max="3" width="44.140625" style="3" customWidth="1"/>
    <col min="4" max="6" width="11.28515625" style="5" customWidth="1"/>
    <col min="7" max="9" width="11.28515625" style="8" customWidth="1"/>
    <col min="10" max="16384" width="9.140625" style="3"/>
  </cols>
  <sheetData>
    <row r="1" spans="1:9" ht="36" customHeight="1" x14ac:dyDescent="0.25">
      <c r="A1" s="61" t="s">
        <v>53</v>
      </c>
      <c r="B1" s="56" t="s">
        <v>11</v>
      </c>
      <c r="C1" s="57"/>
      <c r="D1" s="58" t="s">
        <v>54</v>
      </c>
      <c r="E1" s="58"/>
      <c r="F1" s="59"/>
      <c r="G1" s="60" t="s">
        <v>55</v>
      </c>
      <c r="H1" s="58"/>
      <c r="I1" s="59"/>
    </row>
    <row r="2" spans="1:9" x14ac:dyDescent="0.25">
      <c r="A2" s="62"/>
      <c r="B2" s="63"/>
      <c r="C2" s="64"/>
      <c r="D2" s="37" t="s">
        <v>9</v>
      </c>
      <c r="E2" s="38" t="s">
        <v>8</v>
      </c>
      <c r="F2" s="39" t="s">
        <v>7</v>
      </c>
      <c r="G2" s="40" t="s">
        <v>9</v>
      </c>
      <c r="H2" s="38" t="s">
        <v>8</v>
      </c>
      <c r="I2" s="39" t="s">
        <v>7</v>
      </c>
    </row>
    <row r="3" spans="1:9" x14ac:dyDescent="0.25">
      <c r="A3" s="26">
        <v>1</v>
      </c>
      <c r="B3" s="5">
        <v>1</v>
      </c>
      <c r="C3" s="41" t="s">
        <v>12</v>
      </c>
      <c r="D3" s="4">
        <v>16</v>
      </c>
      <c r="E3" s="25">
        <v>16</v>
      </c>
      <c r="F3" s="2">
        <v>1</v>
      </c>
      <c r="G3" s="5">
        <v>64</v>
      </c>
      <c r="H3" s="26">
        <v>54</v>
      </c>
      <c r="I3" s="2">
        <v>0.84375</v>
      </c>
    </row>
    <row r="4" spans="1:9" x14ac:dyDescent="0.25">
      <c r="A4" s="26">
        <v>1</v>
      </c>
      <c r="B4" s="5">
        <v>2</v>
      </c>
      <c r="C4" s="42" t="s">
        <v>13</v>
      </c>
      <c r="D4" s="4"/>
      <c r="E4" s="26"/>
      <c r="F4" s="2"/>
      <c r="G4" s="5">
        <v>27</v>
      </c>
      <c r="H4" s="26">
        <v>16</v>
      </c>
      <c r="I4" s="2">
        <v>0.59259259259259256</v>
      </c>
    </row>
    <row r="5" spans="1:9" x14ac:dyDescent="0.25">
      <c r="A5" s="26">
        <v>1</v>
      </c>
      <c r="B5" s="5">
        <v>3</v>
      </c>
      <c r="C5" s="42" t="s">
        <v>14</v>
      </c>
      <c r="D5" s="4">
        <v>16</v>
      </c>
      <c r="E5" s="26">
        <v>16</v>
      </c>
      <c r="F5" s="2">
        <v>1</v>
      </c>
      <c r="G5" s="5">
        <v>50</v>
      </c>
      <c r="H5" s="26">
        <v>48</v>
      </c>
      <c r="I5" s="2">
        <v>0.96</v>
      </c>
    </row>
    <row r="6" spans="1:9" x14ac:dyDescent="0.25">
      <c r="A6" s="26">
        <v>2</v>
      </c>
      <c r="B6" s="5">
        <v>4</v>
      </c>
      <c r="C6" s="42" t="s">
        <v>15</v>
      </c>
      <c r="D6" s="4">
        <v>26</v>
      </c>
      <c r="E6" s="26">
        <v>26</v>
      </c>
      <c r="F6" s="2">
        <v>1</v>
      </c>
      <c r="G6" s="5">
        <v>106</v>
      </c>
      <c r="H6" s="26">
        <v>80</v>
      </c>
      <c r="I6" s="2">
        <v>0.75471698113207553</v>
      </c>
    </row>
    <row r="7" spans="1:9" x14ac:dyDescent="0.25">
      <c r="A7" s="26">
        <v>2</v>
      </c>
      <c r="B7" s="5">
        <v>5</v>
      </c>
      <c r="C7" s="42" t="s">
        <v>41</v>
      </c>
      <c r="D7" s="4">
        <v>19</v>
      </c>
      <c r="E7" s="26">
        <v>19</v>
      </c>
      <c r="F7" s="2">
        <v>1</v>
      </c>
      <c r="G7" s="5">
        <v>23</v>
      </c>
      <c r="H7" s="26">
        <v>17</v>
      </c>
      <c r="I7" s="2">
        <v>0.73913043478260865</v>
      </c>
    </row>
    <row r="8" spans="1:9" x14ac:dyDescent="0.25">
      <c r="A8" s="26">
        <v>2</v>
      </c>
      <c r="B8" s="5">
        <v>6</v>
      </c>
      <c r="C8" s="42" t="s">
        <v>16</v>
      </c>
      <c r="D8" s="4">
        <v>5</v>
      </c>
      <c r="E8" s="26">
        <v>5</v>
      </c>
      <c r="F8" s="2">
        <v>1</v>
      </c>
      <c r="G8" s="5">
        <v>31</v>
      </c>
      <c r="H8" s="26">
        <v>19</v>
      </c>
      <c r="I8" s="2">
        <v>0.61290322580645162</v>
      </c>
    </row>
    <row r="9" spans="1:9" x14ac:dyDescent="0.25">
      <c r="A9" s="26">
        <v>2</v>
      </c>
      <c r="B9" s="5">
        <v>7</v>
      </c>
      <c r="C9" s="42" t="s">
        <v>17</v>
      </c>
      <c r="D9" s="4"/>
      <c r="E9" s="26"/>
      <c r="F9" s="2"/>
      <c r="G9" s="5">
        <v>14</v>
      </c>
      <c r="H9" s="26">
        <v>10</v>
      </c>
      <c r="I9" s="2">
        <v>0.7142857142857143</v>
      </c>
    </row>
    <row r="10" spans="1:9" x14ac:dyDescent="0.25">
      <c r="A10" s="26">
        <v>2</v>
      </c>
      <c r="B10" s="5">
        <v>8</v>
      </c>
      <c r="C10" s="42" t="s">
        <v>18</v>
      </c>
      <c r="D10" s="4"/>
      <c r="E10" s="26"/>
      <c r="F10" s="2"/>
      <c r="G10" s="5">
        <v>5</v>
      </c>
      <c r="H10" s="26">
        <v>5</v>
      </c>
      <c r="I10" s="2">
        <v>1</v>
      </c>
    </row>
    <row r="11" spans="1:9" x14ac:dyDescent="0.25">
      <c r="A11" s="26">
        <v>2</v>
      </c>
      <c r="B11" s="5">
        <v>9</v>
      </c>
      <c r="C11" s="42" t="s">
        <v>19</v>
      </c>
      <c r="D11" s="4">
        <v>20</v>
      </c>
      <c r="E11" s="26">
        <v>20</v>
      </c>
      <c r="F11" s="2">
        <v>1</v>
      </c>
      <c r="G11" s="5">
        <v>20</v>
      </c>
      <c r="H11" s="26">
        <v>12</v>
      </c>
      <c r="I11" s="2">
        <v>0.6</v>
      </c>
    </row>
    <row r="12" spans="1:9" ht="25.5" x14ac:dyDescent="0.25">
      <c r="A12" s="26">
        <v>2</v>
      </c>
      <c r="B12" s="5">
        <v>10</v>
      </c>
      <c r="C12" s="42" t="s">
        <v>20</v>
      </c>
      <c r="D12" s="4">
        <v>21</v>
      </c>
      <c r="E12" s="26">
        <v>21</v>
      </c>
      <c r="F12" s="2">
        <v>1</v>
      </c>
      <c r="G12" s="5">
        <v>93</v>
      </c>
      <c r="H12" s="26">
        <v>71</v>
      </c>
      <c r="I12" s="2">
        <v>0.76344086021505375</v>
      </c>
    </row>
    <row r="13" spans="1:9" x14ac:dyDescent="0.25">
      <c r="A13" s="26">
        <v>2</v>
      </c>
      <c r="B13" s="5">
        <v>11</v>
      </c>
      <c r="C13" s="42" t="s">
        <v>21</v>
      </c>
      <c r="D13" s="4">
        <v>21</v>
      </c>
      <c r="E13" s="26">
        <v>21</v>
      </c>
      <c r="F13" s="2">
        <v>1</v>
      </c>
      <c r="G13" s="5">
        <v>92</v>
      </c>
      <c r="H13" s="26">
        <v>74</v>
      </c>
      <c r="I13" s="2">
        <v>0.80434782608695654</v>
      </c>
    </row>
    <row r="14" spans="1:9" x14ac:dyDescent="0.25">
      <c r="A14" s="26">
        <v>3</v>
      </c>
      <c r="B14" s="5">
        <v>12</v>
      </c>
      <c r="C14" s="42" t="s">
        <v>22</v>
      </c>
      <c r="D14" s="4">
        <v>16</v>
      </c>
      <c r="E14" s="26">
        <v>16</v>
      </c>
      <c r="F14" s="2">
        <v>1</v>
      </c>
      <c r="G14" s="5">
        <v>61</v>
      </c>
      <c r="H14" s="26">
        <v>50</v>
      </c>
      <c r="I14" s="2">
        <v>0.81967213114754101</v>
      </c>
    </row>
    <row r="15" spans="1:9" x14ac:dyDescent="0.25">
      <c r="A15" s="26">
        <v>3</v>
      </c>
      <c r="B15" s="5">
        <v>13</v>
      </c>
      <c r="C15" s="42" t="s">
        <v>23</v>
      </c>
      <c r="D15" s="4">
        <v>12</v>
      </c>
      <c r="E15" s="26">
        <v>12</v>
      </c>
      <c r="F15" s="2">
        <v>1</v>
      </c>
      <c r="G15" s="5">
        <v>38</v>
      </c>
      <c r="H15" s="26">
        <v>30</v>
      </c>
      <c r="I15" s="2">
        <v>0.78947368421052633</v>
      </c>
    </row>
    <row r="16" spans="1:9" x14ac:dyDescent="0.25">
      <c r="A16" s="26">
        <v>3</v>
      </c>
      <c r="B16" s="5">
        <v>14</v>
      </c>
      <c r="C16" s="42" t="s">
        <v>24</v>
      </c>
      <c r="D16" s="4"/>
      <c r="E16" s="26"/>
      <c r="F16" s="2"/>
      <c r="G16" s="5">
        <v>2</v>
      </c>
      <c r="H16" s="26">
        <v>2</v>
      </c>
      <c r="I16" s="2">
        <v>1</v>
      </c>
    </row>
    <row r="17" spans="1:9" ht="25.5" x14ac:dyDescent="0.25">
      <c r="A17" s="26">
        <v>4</v>
      </c>
      <c r="B17" s="5">
        <v>15</v>
      </c>
      <c r="C17" s="42" t="s">
        <v>25</v>
      </c>
      <c r="D17" s="6"/>
      <c r="E17" s="27"/>
      <c r="F17" s="2"/>
      <c r="G17" s="5">
        <v>11</v>
      </c>
      <c r="H17" s="26">
        <v>5</v>
      </c>
      <c r="I17" s="2">
        <v>0.45454545454545453</v>
      </c>
    </row>
    <row r="18" spans="1:9" x14ac:dyDescent="0.25">
      <c r="A18" s="26">
        <v>4</v>
      </c>
      <c r="B18" s="5">
        <v>16</v>
      </c>
      <c r="C18" s="42" t="s">
        <v>26</v>
      </c>
      <c r="D18" s="4">
        <v>16</v>
      </c>
      <c r="E18" s="26">
        <v>16</v>
      </c>
      <c r="F18" s="2">
        <v>1</v>
      </c>
      <c r="G18" s="5">
        <v>48</v>
      </c>
      <c r="H18" s="26">
        <v>43</v>
      </c>
      <c r="I18" s="2">
        <v>0.89583333333333337</v>
      </c>
    </row>
    <row r="19" spans="1:9" ht="25.5" x14ac:dyDescent="0.25">
      <c r="A19" s="26">
        <v>4</v>
      </c>
      <c r="B19" s="5">
        <v>18</v>
      </c>
      <c r="C19" s="42" t="s">
        <v>27</v>
      </c>
      <c r="D19" s="4"/>
      <c r="E19" s="26"/>
      <c r="F19" s="2"/>
      <c r="G19" s="5">
        <v>8</v>
      </c>
      <c r="H19" s="26">
        <v>6</v>
      </c>
      <c r="I19" s="2">
        <v>0.75</v>
      </c>
    </row>
    <row r="20" spans="1:9" ht="25.5" x14ac:dyDescent="0.25">
      <c r="A20" s="26">
        <v>4</v>
      </c>
      <c r="B20" s="5">
        <v>19</v>
      </c>
      <c r="C20" s="42" t="s">
        <v>28</v>
      </c>
      <c r="D20" s="4"/>
      <c r="E20" s="26"/>
      <c r="F20" s="2"/>
      <c r="G20" s="5">
        <v>1</v>
      </c>
      <c r="H20" s="26"/>
      <c r="I20" s="2">
        <v>0</v>
      </c>
    </row>
    <row r="21" spans="1:9" x14ac:dyDescent="0.25">
      <c r="A21" s="26">
        <v>4</v>
      </c>
      <c r="B21" s="5">
        <v>20</v>
      </c>
      <c r="C21" s="42" t="s">
        <v>29</v>
      </c>
      <c r="D21" s="4"/>
      <c r="E21" s="26"/>
      <c r="F21" s="2"/>
      <c r="G21" s="5">
        <v>8</v>
      </c>
      <c r="H21" s="26">
        <v>7</v>
      </c>
      <c r="I21" s="2">
        <v>0.875</v>
      </c>
    </row>
    <row r="22" spans="1:9" x14ac:dyDescent="0.25">
      <c r="A22" s="26">
        <v>1</v>
      </c>
      <c r="B22" s="5">
        <v>21</v>
      </c>
      <c r="C22" s="42" t="s">
        <v>30</v>
      </c>
      <c r="D22" s="4"/>
      <c r="E22" s="26"/>
      <c r="F22" s="2"/>
      <c r="G22" s="5">
        <v>4</v>
      </c>
      <c r="H22" s="26">
        <v>4</v>
      </c>
      <c r="I22" s="2">
        <v>1</v>
      </c>
    </row>
    <row r="23" spans="1:9" x14ac:dyDescent="0.25">
      <c r="A23" s="26">
        <v>5</v>
      </c>
      <c r="B23" s="5">
        <v>22</v>
      </c>
      <c r="C23" s="42" t="s">
        <v>31</v>
      </c>
      <c r="D23" s="4"/>
      <c r="E23" s="26"/>
      <c r="F23" s="2"/>
      <c r="G23" s="5">
        <v>3</v>
      </c>
      <c r="H23" s="26">
        <v>3</v>
      </c>
      <c r="I23" s="2">
        <v>1</v>
      </c>
    </row>
    <row r="24" spans="1:9" ht="25.5" x14ac:dyDescent="0.25">
      <c r="A24" s="26">
        <v>5</v>
      </c>
      <c r="B24" s="5">
        <v>23</v>
      </c>
      <c r="C24" s="42" t="s">
        <v>32</v>
      </c>
      <c r="D24" s="4"/>
      <c r="E24" s="26"/>
      <c r="F24" s="2"/>
      <c r="G24" s="5">
        <v>3</v>
      </c>
      <c r="H24" s="26">
        <v>3</v>
      </c>
      <c r="I24" s="2">
        <v>1</v>
      </c>
    </row>
    <row r="25" spans="1:9" x14ac:dyDescent="0.25">
      <c r="A25" s="26">
        <v>5</v>
      </c>
      <c r="B25" s="5"/>
      <c r="C25" s="42"/>
      <c r="D25" s="4"/>
      <c r="E25" s="26"/>
      <c r="F25" s="2"/>
      <c r="G25" s="5"/>
      <c r="H25" s="26"/>
      <c r="I25" s="2"/>
    </row>
    <row r="26" spans="1:9" x14ac:dyDescent="0.25">
      <c r="A26" s="26">
        <v>5</v>
      </c>
      <c r="B26" s="5"/>
      <c r="C26" s="42"/>
      <c r="D26" s="4"/>
      <c r="E26" s="26"/>
      <c r="F26" s="2"/>
      <c r="G26" s="5"/>
      <c r="H26" s="26"/>
      <c r="I26" s="2"/>
    </row>
    <row r="27" spans="1:9" ht="15.75" thickBot="1" x14ac:dyDescent="0.3">
      <c r="A27" s="27"/>
      <c r="B27" s="5"/>
      <c r="C27" s="43"/>
      <c r="D27" s="6"/>
      <c r="E27" s="27"/>
      <c r="F27" s="2"/>
      <c r="G27" s="5"/>
      <c r="H27" s="26"/>
      <c r="I27" s="2"/>
    </row>
    <row r="28" spans="1:9" ht="15.75" thickBot="1" x14ac:dyDescent="0.3">
      <c r="A28" s="54"/>
      <c r="B28" s="53"/>
      <c r="C28" s="44" t="s">
        <v>0</v>
      </c>
      <c r="D28" s="7">
        <f>SUM(D3:D27)</f>
        <v>188</v>
      </c>
      <c r="E28" s="24">
        <f>SUM(E3:E27)</f>
        <v>188</v>
      </c>
      <c r="F28" s="1">
        <f>E28/D28</f>
        <v>1</v>
      </c>
      <c r="G28" s="7">
        <f>SUM(G3:G27)</f>
        <v>712</v>
      </c>
      <c r="H28" s="24">
        <f>SUM(H3:H27)</f>
        <v>559</v>
      </c>
      <c r="I28" s="1">
        <f>H28/G28</f>
        <v>0.7851123595505618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D21" sqref="D21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1" customWidth="1"/>
  </cols>
  <sheetData>
    <row r="1" spans="1:6" ht="30" x14ac:dyDescent="0.25">
      <c r="A1" s="9" t="s">
        <v>34</v>
      </c>
      <c r="B1" s="28" t="s">
        <v>37</v>
      </c>
      <c r="C1" s="10" t="s">
        <v>38</v>
      </c>
      <c r="D1" s="10" t="s">
        <v>9</v>
      </c>
      <c r="E1" s="10" t="s">
        <v>33</v>
      </c>
      <c r="F1" s="10" t="s">
        <v>7</v>
      </c>
    </row>
    <row r="2" spans="1:6" x14ac:dyDescent="0.25">
      <c r="A2" t="s">
        <v>42</v>
      </c>
      <c r="B2" t="s">
        <v>43</v>
      </c>
      <c r="C2" s="29">
        <v>773</v>
      </c>
      <c r="D2" s="29">
        <v>5</v>
      </c>
      <c r="E2" s="29">
        <v>5</v>
      </c>
      <c r="F2" s="30">
        <f t="shared" ref="F2:F16" si="0">E2/D2</f>
        <v>1</v>
      </c>
    </row>
    <row r="3" spans="1:6" x14ac:dyDescent="0.25">
      <c r="C3" s="29">
        <v>774</v>
      </c>
      <c r="D3" s="29">
        <v>5</v>
      </c>
      <c r="E3" s="29">
        <v>5</v>
      </c>
      <c r="F3" s="30">
        <f t="shared" si="0"/>
        <v>1</v>
      </c>
    </row>
    <row r="4" spans="1:6" x14ac:dyDescent="0.25">
      <c r="B4" s="31" t="s">
        <v>44</v>
      </c>
      <c r="C4" s="32"/>
      <c r="D4" s="32">
        <v>10</v>
      </c>
      <c r="E4" s="32">
        <v>10</v>
      </c>
      <c r="F4" s="33">
        <f t="shared" si="0"/>
        <v>1</v>
      </c>
    </row>
    <row r="5" spans="1:6" x14ac:dyDescent="0.25">
      <c r="B5" t="s">
        <v>45</v>
      </c>
      <c r="C5" s="29">
        <v>775</v>
      </c>
      <c r="D5" s="29">
        <v>1</v>
      </c>
      <c r="E5" s="29">
        <v>1</v>
      </c>
      <c r="F5" s="30">
        <f t="shared" si="0"/>
        <v>1</v>
      </c>
    </row>
    <row r="6" spans="1:6" x14ac:dyDescent="0.25">
      <c r="C6" s="29">
        <v>776</v>
      </c>
      <c r="D6" s="29">
        <v>1</v>
      </c>
      <c r="E6" s="29">
        <v>1</v>
      </c>
      <c r="F6" s="30">
        <f t="shared" si="0"/>
        <v>1</v>
      </c>
    </row>
    <row r="7" spans="1:6" x14ac:dyDescent="0.25">
      <c r="B7" s="31" t="s">
        <v>46</v>
      </c>
      <c r="C7" s="32"/>
      <c r="D7" s="32">
        <v>2</v>
      </c>
      <c r="E7" s="32">
        <v>2</v>
      </c>
      <c r="F7" s="33">
        <f t="shared" si="0"/>
        <v>1</v>
      </c>
    </row>
    <row r="8" spans="1:6" x14ac:dyDescent="0.25">
      <c r="B8" t="s">
        <v>47</v>
      </c>
      <c r="C8" s="29">
        <v>1656</v>
      </c>
      <c r="D8" s="29">
        <v>5</v>
      </c>
      <c r="E8" s="29">
        <v>5</v>
      </c>
      <c r="F8" s="30">
        <f t="shared" si="0"/>
        <v>1</v>
      </c>
    </row>
    <row r="9" spans="1:6" x14ac:dyDescent="0.25">
      <c r="C9" s="29">
        <v>1657</v>
      </c>
      <c r="D9" s="29">
        <v>5</v>
      </c>
      <c r="E9" s="29">
        <v>5</v>
      </c>
      <c r="F9" s="30">
        <f t="shared" si="0"/>
        <v>1</v>
      </c>
    </row>
    <row r="10" spans="1:6" x14ac:dyDescent="0.25">
      <c r="B10" s="31" t="s">
        <v>48</v>
      </c>
      <c r="C10" s="32"/>
      <c r="D10" s="32">
        <v>10</v>
      </c>
      <c r="E10" s="32">
        <v>10</v>
      </c>
      <c r="F10" s="33">
        <f t="shared" si="0"/>
        <v>1</v>
      </c>
    </row>
    <row r="11" spans="1:6" x14ac:dyDescent="0.25">
      <c r="B11" t="s">
        <v>49</v>
      </c>
      <c r="C11" s="29">
        <v>1022</v>
      </c>
      <c r="D11" s="29">
        <v>2</v>
      </c>
      <c r="E11" s="29">
        <v>2</v>
      </c>
      <c r="F11" s="30">
        <f t="shared" si="0"/>
        <v>1</v>
      </c>
    </row>
    <row r="12" spans="1:6" x14ac:dyDescent="0.25">
      <c r="C12" s="29">
        <v>1023</v>
      </c>
      <c r="D12" s="29">
        <v>2</v>
      </c>
      <c r="E12" s="29">
        <v>2</v>
      </c>
      <c r="F12" s="30">
        <f t="shared" si="0"/>
        <v>1</v>
      </c>
    </row>
    <row r="13" spans="1:6" x14ac:dyDescent="0.25">
      <c r="B13" s="34" t="s">
        <v>50</v>
      </c>
      <c r="C13" s="35"/>
      <c r="D13" s="35">
        <v>4</v>
      </c>
      <c r="E13" s="35">
        <v>4</v>
      </c>
      <c r="F13" s="36">
        <f t="shared" si="0"/>
        <v>1</v>
      </c>
    </row>
    <row r="14" spans="1:6" x14ac:dyDescent="0.25">
      <c r="A14" s="34" t="s">
        <v>51</v>
      </c>
      <c r="B14" s="34"/>
      <c r="C14" s="35"/>
      <c r="D14" s="35">
        <v>26</v>
      </c>
      <c r="E14" s="35">
        <v>26</v>
      </c>
      <c r="F14" s="36">
        <f t="shared" si="0"/>
        <v>1</v>
      </c>
    </row>
    <row r="15" spans="1:6" ht="15.75" thickBot="1" x14ac:dyDescent="0.3">
      <c r="A15" s="48" t="s">
        <v>39</v>
      </c>
      <c r="B15" s="51"/>
      <c r="C15" s="49"/>
      <c r="D15" s="52">
        <v>121</v>
      </c>
      <c r="E15" s="52">
        <v>87</v>
      </c>
      <c r="F15" s="50">
        <f t="shared" si="0"/>
        <v>0.71900826446280997</v>
      </c>
    </row>
    <row r="16" spans="1:6" ht="15.75" thickBot="1" x14ac:dyDescent="0.3">
      <c r="A16" s="48" t="s">
        <v>40</v>
      </c>
      <c r="B16" s="48"/>
      <c r="C16" s="49"/>
      <c r="D16" s="49">
        <f>SUM(D14:D15)</f>
        <v>147</v>
      </c>
      <c r="E16" s="49">
        <f>SUM(E14:E15)</f>
        <v>113</v>
      </c>
      <c r="F16" s="50">
        <f t="shared" si="0"/>
        <v>0.76870748299319724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E75CD5-55D6-4B0D-82AA-9FC5D27687A4}"/>
</file>

<file path=customXml/itemProps2.xml><?xml version="1.0" encoding="utf-8"?>
<ds:datastoreItem xmlns:ds="http://schemas.openxmlformats.org/officeDocument/2006/customXml" ds:itemID="{7D135E94-EA38-4401-89CE-7A295D089CFD}"/>
</file>

<file path=customXml/itemProps3.xml><?xml version="1.0" encoding="utf-8"?>
<ds:datastoreItem xmlns:ds="http://schemas.openxmlformats.org/officeDocument/2006/customXml" ds:itemID="{E3886155-D2C1-486C-B46E-E43F8E89C6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2015-03-17T23:21:33Z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40007600</vt:r8>
  </property>
</Properties>
</file>