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checkCompatibility="1" autoCompressPictures="0"/>
  <bookViews>
    <workbookView xWindow="480" yWindow="100" windowWidth="27800" windowHeight="12340"/>
  </bookViews>
  <sheets>
    <sheet name="Summary" sheetId="5" r:id="rId1"/>
    <sheet name="Workstations" sheetId="4" r:id="rId2"/>
    <sheet name="Cont. Amp Switch" sheetId="3" r:id="rId3"/>
    <sheet name="Doc Cam" sheetId="2" r:id="rId4"/>
    <sheet name="Projectors" sheetId="1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5" l="1"/>
  <c r="E7" i="5"/>
  <c r="G7" i="5"/>
  <c r="I7" i="5"/>
  <c r="K7" i="5"/>
  <c r="C8" i="5"/>
  <c r="E8" i="5"/>
  <c r="G8" i="5"/>
  <c r="I8" i="5"/>
  <c r="K8" i="5"/>
  <c r="C9" i="5"/>
  <c r="E9" i="5"/>
  <c r="G9" i="5"/>
  <c r="I9" i="5"/>
  <c r="K9" i="5"/>
  <c r="C10" i="5"/>
  <c r="E10" i="5"/>
  <c r="G10" i="5"/>
  <c r="I10" i="5"/>
  <c r="K10" i="5"/>
  <c r="C11" i="5"/>
  <c r="E11" i="5"/>
  <c r="G11" i="5"/>
  <c r="I11" i="5"/>
  <c r="K11" i="5"/>
  <c r="C12" i="5"/>
  <c r="E12" i="5"/>
  <c r="G12" i="5"/>
  <c r="I12" i="5"/>
  <c r="K12" i="5"/>
  <c r="C13" i="5"/>
  <c r="E13" i="5"/>
  <c r="G13" i="5"/>
  <c r="I13" i="5"/>
  <c r="K13" i="5"/>
  <c r="B7" i="5"/>
  <c r="D7" i="5"/>
  <c r="F7" i="5"/>
  <c r="H7" i="5"/>
  <c r="J7" i="5"/>
  <c r="B8" i="5"/>
  <c r="D8" i="5"/>
  <c r="F8" i="5"/>
  <c r="H8" i="5"/>
  <c r="J8" i="5"/>
  <c r="B9" i="5"/>
  <c r="D9" i="5"/>
  <c r="F9" i="5"/>
  <c r="H9" i="5"/>
  <c r="J9" i="5"/>
  <c r="B10" i="5"/>
  <c r="D10" i="5"/>
  <c r="F10" i="5"/>
  <c r="H10" i="5"/>
  <c r="J10" i="5"/>
  <c r="B11" i="5"/>
  <c r="D11" i="5"/>
  <c r="F11" i="5"/>
  <c r="H11" i="5"/>
  <c r="J11" i="5"/>
  <c r="B12" i="5"/>
  <c r="D12" i="5"/>
  <c r="F12" i="5"/>
  <c r="H12" i="5"/>
  <c r="J12" i="5"/>
  <c r="B13" i="5"/>
  <c r="D13" i="5"/>
  <c r="F13" i="5"/>
  <c r="H13" i="5"/>
  <c r="J13" i="5"/>
  <c r="C6" i="5"/>
  <c r="E6" i="5"/>
  <c r="G6" i="5"/>
  <c r="I6" i="5"/>
  <c r="K6" i="5"/>
  <c r="B6" i="5"/>
  <c r="D6" i="5"/>
  <c r="F6" i="5"/>
  <c r="H6" i="5"/>
  <c r="J6" i="5"/>
</calcChain>
</file>

<file path=xl/sharedStrings.xml><?xml version="1.0" encoding="utf-8"?>
<sst xmlns="http://schemas.openxmlformats.org/spreadsheetml/2006/main" count="89" uniqueCount="28">
  <si>
    <t>Santa Monica College</t>
  </si>
  <si>
    <t>Projector Replacement Plan</t>
  </si>
  <si>
    <t>Total Per Year</t>
  </si>
  <si>
    <t>No.</t>
  </si>
  <si>
    <t>Amount</t>
  </si>
  <si>
    <t>2015-2016</t>
  </si>
  <si>
    <t>2016-2017</t>
  </si>
  <si>
    <t>2017-2018</t>
  </si>
  <si>
    <t>2018-2019</t>
  </si>
  <si>
    <t>2019-2020</t>
  </si>
  <si>
    <t>2020-2021</t>
  </si>
  <si>
    <t>2021-2022</t>
  </si>
  <si>
    <t>Total:</t>
  </si>
  <si>
    <t>*Data as of 11/18/2015 and 5/20/2015</t>
  </si>
  <si>
    <t>**No replacements needed till 2017-2018</t>
  </si>
  <si>
    <t>Doc - Cam Replacement Plan</t>
  </si>
  <si>
    <t>Controller-Switch-Amp  Replacement Plan</t>
  </si>
  <si>
    <t>Instructional and Non-Instructional Workstation Replacement Plan</t>
  </si>
  <si>
    <t>Instructional</t>
  </si>
  <si>
    <t>Non-Instructional</t>
  </si>
  <si>
    <t>*Data as of 4/29/2015 and 3/24/15</t>
  </si>
  <si>
    <t>Workstations</t>
  </si>
  <si>
    <t>Totals</t>
  </si>
  <si>
    <t>*Board Acceptance Tenative Budget 6/2/2015</t>
  </si>
  <si>
    <t>Cont. Amp Switch</t>
  </si>
  <si>
    <t>Doc Cam</t>
  </si>
  <si>
    <t>Projectors</t>
  </si>
  <si>
    <t>Technology Equipment Replacement Plan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</si>
</sst>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&quot;$&quot;* #,##0_);_(&quot;$&quot;* \(#,##0\);_(&quot;$&quot;* &quot;-&quot;??_);_(@_)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7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9" applyNumberFormat="0" applyAlignment="0" applyProtection="0"/>
    <xf numFmtId="0" fontId="12" fillId="22" borderId="10" applyNumberFormat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9" applyNumberFormat="0" applyAlignment="0" applyProtection="0"/>
    <xf numFmtId="0" fontId="19" fillId="0" borderId="14" applyNumberFormat="0" applyFill="0" applyAlignment="0" applyProtection="0"/>
    <xf numFmtId="0" fontId="20" fillId="23" borderId="0" applyNumberFormat="0" applyBorder="0" applyAlignment="0" applyProtection="0"/>
    <xf numFmtId="0" fontId="8" fillId="24" borderId="15" applyNumberFormat="0" applyFont="0" applyAlignment="0" applyProtection="0"/>
    <xf numFmtId="0" fontId="21" fillId="21" borderId="16" applyNumberFormat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0" xfId="0" applyBorder="1"/>
    <xf numFmtId="167" fontId="0" fillId="0" borderId="8" xfId="2" applyNumberFormat="1" applyFont="1" applyBorder="1"/>
    <xf numFmtId="0" fontId="5" fillId="0" borderId="7" xfId="0" applyFont="1" applyBorder="1"/>
    <xf numFmtId="0" fontId="0" fillId="0" borderId="8" xfId="0" applyBorder="1"/>
    <xf numFmtId="0" fontId="6" fillId="0" borderId="7" xfId="0" applyFont="1" applyBorder="1"/>
    <xf numFmtId="0" fontId="6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4" fillId="0" borderId="7" xfId="0" applyFont="1" applyBorder="1" applyAlignment="1">
      <alignment horizontal="center"/>
    </xf>
    <xf numFmtId="164" fontId="0" fillId="0" borderId="0" xfId="0" applyNumberFormat="1" applyBorder="1"/>
    <xf numFmtId="0" fontId="2" fillId="0" borderId="7" xfId="0" applyFont="1" applyBorder="1"/>
    <xf numFmtId="164" fontId="2" fillId="0" borderId="8" xfId="0" applyNumberFormat="1" applyFont="1" applyBorder="1"/>
    <xf numFmtId="167" fontId="0" fillId="0" borderId="0" xfId="0" applyNumberFormat="1" applyBorder="1"/>
    <xf numFmtId="0" fontId="5" fillId="0" borderId="0" xfId="0" applyFont="1" applyBorder="1"/>
    <xf numFmtId="167" fontId="5" fillId="0" borderId="0" xfId="2" applyNumberFormat="1" applyFont="1" applyBorder="1"/>
    <xf numFmtId="168" fontId="5" fillId="0" borderId="0" xfId="1" applyNumberFormat="1" applyFont="1" applyBorder="1"/>
    <xf numFmtId="168" fontId="2" fillId="0" borderId="4" xfId="0" applyNumberFormat="1" applyFont="1" applyBorder="1"/>
    <xf numFmtId="164" fontId="2" fillId="0" borderId="6" xfId="0" applyNumberFormat="1" applyFont="1" applyBorder="1"/>
    <xf numFmtId="0" fontId="5" fillId="0" borderId="8" xfId="0" applyFont="1" applyBorder="1"/>
    <xf numFmtId="0" fontId="5" fillId="0" borderId="0" xfId="0" applyFon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Font="1" applyBorder="1"/>
    <xf numFmtId="164" fontId="0" fillId="0" borderId="0" xfId="0" applyNumberFormat="1" applyFont="1" applyBorder="1"/>
    <xf numFmtId="0" fontId="4" fillId="25" borderId="7" xfId="0" applyFont="1" applyFill="1" applyBorder="1" applyAlignment="1">
      <alignment horizontal="center"/>
    </xf>
    <xf numFmtId="0" fontId="4" fillId="25" borderId="8" xfId="0" applyFont="1" applyFill="1" applyBorder="1" applyAlignment="1">
      <alignment horizontal="center"/>
    </xf>
    <xf numFmtId="0" fontId="2" fillId="25" borderId="7" xfId="0" applyFont="1" applyFill="1" applyBorder="1"/>
    <xf numFmtId="164" fontId="2" fillId="25" borderId="8" xfId="0" applyNumberFormat="1" applyFont="1" applyFill="1" applyBorder="1"/>
    <xf numFmtId="0" fontId="2" fillId="25" borderId="4" xfId="0" applyFont="1" applyFill="1" applyBorder="1"/>
    <xf numFmtId="164" fontId="2" fillId="25" borderId="6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5" borderId="1" xfId="0" applyFont="1" applyFill="1" applyBorder="1" applyAlignment="1">
      <alignment horizontal="center"/>
    </xf>
    <xf numFmtId="0" fontId="4" fillId="25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46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" xfId="1" builtinId="3"/>
    <cellStyle name="Currency" xfId="2" builtinId="4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2" xfId="3"/>
    <cellStyle name="Normal 3" xfId="4"/>
    <cellStyle name="Note 2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6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A6" sqref="A6:A12"/>
    </sheetView>
  </sheetViews>
  <sheetFormatPr baseColWidth="10" defaultColWidth="8.83203125" defaultRowHeight="14" x14ac:dyDescent="0"/>
  <cols>
    <col min="1" max="1" width="26" bestFit="1" customWidth="1"/>
    <col min="2" max="2" width="5.5" bestFit="1" customWidth="1"/>
    <col min="3" max="3" width="12.1640625" bestFit="1" customWidth="1"/>
    <col min="5" max="5" width="12.1640625" bestFit="1" customWidth="1"/>
    <col min="7" max="7" width="11.5" bestFit="1" customWidth="1"/>
    <col min="9" max="9" width="11.5" bestFit="1" customWidth="1"/>
    <col min="11" max="11" width="11.5" bestFit="1" customWidth="1"/>
    <col min="12" max="12" width="2.33203125" customWidth="1"/>
  </cols>
  <sheetData>
    <row r="1" spans="1:12" ht="18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9" thickBot="1">
      <c r="A2" s="42" t="s">
        <v>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2" ht="15" thickBo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/>
    </row>
    <row r="4" spans="1:12">
      <c r="A4" s="4"/>
      <c r="B4" s="45" t="s">
        <v>21</v>
      </c>
      <c r="C4" s="45"/>
      <c r="D4" s="45" t="s">
        <v>24</v>
      </c>
      <c r="E4" s="45"/>
      <c r="F4" s="45" t="s">
        <v>25</v>
      </c>
      <c r="G4" s="45"/>
      <c r="H4" s="45" t="s">
        <v>26</v>
      </c>
      <c r="I4" s="45"/>
      <c r="J4" s="46" t="s">
        <v>22</v>
      </c>
      <c r="K4" s="47"/>
      <c r="L4" s="10"/>
    </row>
    <row r="5" spans="1:12">
      <c r="A5" s="4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5" t="s">
        <v>4</v>
      </c>
      <c r="H5" s="5" t="s">
        <v>3</v>
      </c>
      <c r="I5" s="5" t="s">
        <v>4</v>
      </c>
      <c r="J5" s="33" t="s">
        <v>3</v>
      </c>
      <c r="K5" s="34" t="s">
        <v>4</v>
      </c>
      <c r="L5" s="10"/>
    </row>
    <row r="6" spans="1:12">
      <c r="A6" s="4" t="s">
        <v>5</v>
      </c>
      <c r="B6" s="7">
        <f>Workstations!F6</f>
        <v>900</v>
      </c>
      <c r="C6" s="17">
        <f>Workstations!G6</f>
        <v>1065700</v>
      </c>
      <c r="D6" s="7">
        <f>'Cont. Amp Switch'!B6</f>
        <v>127</v>
      </c>
      <c r="E6" s="17">
        <f>'Cont. Amp Switch'!C6</f>
        <v>114600</v>
      </c>
      <c r="F6" s="31">
        <f>'Doc Cam'!B6</f>
        <v>46</v>
      </c>
      <c r="G6" s="32">
        <f>'Doc Cam'!C6</f>
        <v>29900</v>
      </c>
      <c r="H6" s="31">
        <f>Projectors!B6</f>
        <v>0</v>
      </c>
      <c r="I6" s="32">
        <f>Projectors!C6</f>
        <v>0</v>
      </c>
      <c r="J6" s="35">
        <f>B6+D6+F6+H6</f>
        <v>1073</v>
      </c>
      <c r="K6" s="36">
        <f>C6+E6+G6+I6</f>
        <v>1210200</v>
      </c>
      <c r="L6" s="10"/>
    </row>
    <row r="7" spans="1:12">
      <c r="A7" s="4" t="s">
        <v>6</v>
      </c>
      <c r="B7" s="7">
        <f>Workstations!F7</f>
        <v>357</v>
      </c>
      <c r="C7" s="17">
        <f>Workstations!G7</f>
        <v>477000</v>
      </c>
      <c r="D7" s="7">
        <f>'Cont. Amp Switch'!B7</f>
        <v>2</v>
      </c>
      <c r="E7" s="17">
        <f>'Cont. Amp Switch'!C7</f>
        <v>5500</v>
      </c>
      <c r="F7" s="31">
        <f>'Doc Cam'!B7</f>
        <v>0</v>
      </c>
      <c r="G7" s="32">
        <f>'Doc Cam'!C7</f>
        <v>0</v>
      </c>
      <c r="H7" s="31">
        <f>Projectors!B7</f>
        <v>0</v>
      </c>
      <c r="I7" s="32">
        <f>Projectors!C7</f>
        <v>0</v>
      </c>
      <c r="J7" s="35">
        <f t="shared" ref="J7:J13" si="0">B7+D7+F7+H7</f>
        <v>359</v>
      </c>
      <c r="K7" s="36">
        <f t="shared" ref="K7:K13" si="1">C7+E7+G7+I7</f>
        <v>482500</v>
      </c>
      <c r="L7" s="10"/>
    </row>
    <row r="8" spans="1:12">
      <c r="A8" s="4" t="s">
        <v>7</v>
      </c>
      <c r="B8" s="7">
        <f>Workstations!F8</f>
        <v>253</v>
      </c>
      <c r="C8" s="17">
        <f>Workstations!G8</f>
        <v>427800</v>
      </c>
      <c r="D8" s="7">
        <f>'Cont. Amp Switch'!B8</f>
        <v>8</v>
      </c>
      <c r="E8" s="17">
        <f>'Cont. Amp Switch'!C8</f>
        <v>53800</v>
      </c>
      <c r="F8" s="31">
        <f>'Doc Cam'!B8</f>
        <v>5</v>
      </c>
      <c r="G8" s="32">
        <f>'Doc Cam'!C8</f>
        <v>3250</v>
      </c>
      <c r="H8" s="31">
        <f>Projectors!B8</f>
        <v>10</v>
      </c>
      <c r="I8" s="32">
        <f>Projectors!C8</f>
        <v>20950</v>
      </c>
      <c r="J8" s="35">
        <f t="shared" si="0"/>
        <v>276</v>
      </c>
      <c r="K8" s="36">
        <f t="shared" si="1"/>
        <v>505800</v>
      </c>
      <c r="L8" s="10"/>
    </row>
    <row r="9" spans="1:12">
      <c r="A9" s="4" t="s">
        <v>8</v>
      </c>
      <c r="B9" s="7">
        <f>Workstations!F9</f>
        <v>325</v>
      </c>
      <c r="C9" s="17">
        <f>Workstations!G9</f>
        <v>351600</v>
      </c>
      <c r="D9" s="7">
        <f>'Cont. Amp Switch'!B9</f>
        <v>26</v>
      </c>
      <c r="E9" s="17">
        <f>'Cont. Amp Switch'!C9</f>
        <v>47800</v>
      </c>
      <c r="F9" s="31">
        <f>'Doc Cam'!B9</f>
        <v>15</v>
      </c>
      <c r="G9" s="32">
        <f>'Doc Cam'!C9</f>
        <v>9750</v>
      </c>
      <c r="H9" s="31">
        <f>Projectors!B9</f>
        <v>1</v>
      </c>
      <c r="I9" s="32">
        <f>Projectors!C9</f>
        <v>4700</v>
      </c>
      <c r="J9" s="35">
        <f t="shared" si="0"/>
        <v>367</v>
      </c>
      <c r="K9" s="36">
        <f t="shared" si="1"/>
        <v>413850</v>
      </c>
      <c r="L9" s="10"/>
    </row>
    <row r="10" spans="1:12">
      <c r="A10" s="4" t="s">
        <v>9</v>
      </c>
      <c r="B10" s="7">
        <f>Workstations!F10</f>
        <v>274</v>
      </c>
      <c r="C10" s="17">
        <f>Workstations!G10</f>
        <v>364800</v>
      </c>
      <c r="D10" s="7">
        <f>'Cont. Amp Switch'!B10</f>
        <v>68</v>
      </c>
      <c r="E10" s="17">
        <f>'Cont. Amp Switch'!C10</f>
        <v>64600</v>
      </c>
      <c r="F10" s="31">
        <f>'Doc Cam'!B10</f>
        <v>50</v>
      </c>
      <c r="G10" s="32">
        <f>'Doc Cam'!C10</f>
        <v>32500</v>
      </c>
      <c r="H10" s="31">
        <f>Projectors!B10</f>
        <v>39</v>
      </c>
      <c r="I10" s="32">
        <f>Projectors!C10</f>
        <v>46300</v>
      </c>
      <c r="J10" s="35">
        <f t="shared" si="0"/>
        <v>431</v>
      </c>
      <c r="K10" s="36">
        <f t="shared" si="1"/>
        <v>508200</v>
      </c>
      <c r="L10" s="10"/>
    </row>
    <row r="11" spans="1:12">
      <c r="A11" s="4" t="s">
        <v>10</v>
      </c>
      <c r="B11" s="7">
        <f>Workstations!F11</f>
        <v>57</v>
      </c>
      <c r="C11" s="17">
        <f>Workstations!G11</f>
        <v>68400</v>
      </c>
      <c r="D11" s="7">
        <f>'Cont. Amp Switch'!B11</f>
        <v>4</v>
      </c>
      <c r="E11" s="17">
        <f>'Cont. Amp Switch'!C11</f>
        <v>11900</v>
      </c>
      <c r="F11" s="31">
        <f>'Doc Cam'!B11</f>
        <v>8</v>
      </c>
      <c r="G11" s="32">
        <f>'Doc Cam'!C11</f>
        <v>5200</v>
      </c>
      <c r="H11" s="31">
        <f>Projectors!B11</f>
        <v>24</v>
      </c>
      <c r="I11" s="32">
        <f>Projectors!C11</f>
        <v>24850</v>
      </c>
      <c r="J11" s="35">
        <f t="shared" si="0"/>
        <v>93</v>
      </c>
      <c r="K11" s="36">
        <f t="shared" si="1"/>
        <v>110350</v>
      </c>
      <c r="L11" s="10"/>
    </row>
    <row r="12" spans="1:12">
      <c r="A12" s="4" t="s">
        <v>11</v>
      </c>
      <c r="B12" s="7">
        <f>Workstations!F12</f>
        <v>636</v>
      </c>
      <c r="C12" s="17">
        <f>Workstations!G12</f>
        <v>784800</v>
      </c>
      <c r="D12" s="7">
        <f>'Cont. Amp Switch'!B12</f>
        <v>0</v>
      </c>
      <c r="E12" s="17">
        <f>'Cont. Amp Switch'!C12</f>
        <v>0</v>
      </c>
      <c r="F12" s="31">
        <f>'Doc Cam'!B12</f>
        <v>12</v>
      </c>
      <c r="G12" s="32">
        <f>'Doc Cam'!C12</f>
        <v>7800</v>
      </c>
      <c r="H12" s="31">
        <f>Projectors!B12</f>
        <v>103</v>
      </c>
      <c r="I12" s="32">
        <f>Projectors!C12</f>
        <v>121450</v>
      </c>
      <c r="J12" s="35">
        <f t="shared" si="0"/>
        <v>751</v>
      </c>
      <c r="K12" s="36">
        <f t="shared" si="1"/>
        <v>914050</v>
      </c>
      <c r="L12" s="10"/>
    </row>
    <row r="13" spans="1:12" ht="15" thickBot="1">
      <c r="A13" s="9" t="s">
        <v>12</v>
      </c>
      <c r="B13" s="7">
        <f>Workstations!F13</f>
        <v>2802</v>
      </c>
      <c r="C13" s="17">
        <f>Workstations!G13</f>
        <v>3540100</v>
      </c>
      <c r="D13" s="7">
        <f>'Cont. Amp Switch'!B13</f>
        <v>235</v>
      </c>
      <c r="E13" s="17">
        <f>'Cont. Amp Switch'!C13</f>
        <v>298200</v>
      </c>
      <c r="F13" s="31">
        <f>'Doc Cam'!B13</f>
        <v>136</v>
      </c>
      <c r="G13" s="32">
        <f>'Doc Cam'!C13</f>
        <v>88400</v>
      </c>
      <c r="H13" s="31">
        <f>Projectors!B13</f>
        <v>177</v>
      </c>
      <c r="I13" s="32">
        <f>Projectors!C13</f>
        <v>218250</v>
      </c>
      <c r="J13" s="37">
        <f t="shared" si="0"/>
        <v>3350</v>
      </c>
      <c r="K13" s="38">
        <f t="shared" si="1"/>
        <v>4144950</v>
      </c>
      <c r="L13" s="26"/>
    </row>
    <row r="14" spans="1:12">
      <c r="A14" s="11" t="s">
        <v>23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10"/>
    </row>
    <row r="15" spans="1:12" ht="15" thickBot="1">
      <c r="A15" s="15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/>
    </row>
  </sheetData>
  <mergeCells count="7">
    <mergeCell ref="A1:L1"/>
    <mergeCell ref="A2:L2"/>
    <mergeCell ref="B4:C4"/>
    <mergeCell ref="D4:E4"/>
    <mergeCell ref="J4:K4"/>
    <mergeCell ref="F4:G4"/>
    <mergeCell ref="H4:I4"/>
  </mergeCells>
  <phoneticPr fontId="25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sqref="A1:H15"/>
    </sheetView>
  </sheetViews>
  <sheetFormatPr baseColWidth="10" defaultColWidth="8.83203125" defaultRowHeight="14" x14ac:dyDescent="0"/>
  <cols>
    <col min="3" max="3" width="12.1640625" bestFit="1" customWidth="1"/>
    <col min="4" max="4" width="10.1640625" bestFit="1" customWidth="1"/>
    <col min="5" max="5" width="14.6640625" bestFit="1" customWidth="1"/>
    <col min="6" max="7" width="11.5" bestFit="1" customWidth="1"/>
    <col min="10" max="10" width="28.5" bestFit="1" customWidth="1"/>
    <col min="11" max="11" width="4.1640625" bestFit="1" customWidth="1"/>
    <col min="12" max="12" width="13.1640625" customWidth="1"/>
    <col min="13" max="13" width="4.1640625" bestFit="1" customWidth="1"/>
    <col min="14" max="14" width="28.5" bestFit="1" customWidth="1"/>
    <col min="15" max="15" width="5.83203125" customWidth="1"/>
    <col min="16" max="16" width="9" bestFit="1" customWidth="1"/>
  </cols>
  <sheetData>
    <row r="1" spans="1:17" ht="18.75" customHeight="1">
      <c r="A1" s="39" t="s">
        <v>0</v>
      </c>
      <c r="B1" s="40"/>
      <c r="C1" s="40"/>
      <c r="D1" s="40"/>
      <c r="E1" s="40"/>
      <c r="F1" s="40"/>
      <c r="G1" s="40"/>
      <c r="H1" s="41"/>
    </row>
    <row r="2" spans="1:17" ht="19.5" customHeight="1" thickBot="1">
      <c r="A2" s="42" t="s">
        <v>17</v>
      </c>
      <c r="B2" s="43"/>
      <c r="C2" s="43"/>
      <c r="D2" s="43"/>
      <c r="E2" s="43"/>
      <c r="F2" s="43"/>
      <c r="G2" s="43"/>
      <c r="H2" s="44"/>
    </row>
    <row r="3" spans="1:17" ht="15" thickBot="1">
      <c r="A3" s="1"/>
      <c r="B3" s="2"/>
      <c r="C3" s="2"/>
      <c r="D3" s="2"/>
      <c r="E3" s="2"/>
      <c r="F3" s="2"/>
      <c r="G3" s="2"/>
      <c r="H3" s="3"/>
    </row>
    <row r="4" spans="1:17">
      <c r="A4" s="4"/>
      <c r="B4" s="45" t="s">
        <v>18</v>
      </c>
      <c r="C4" s="45"/>
      <c r="D4" s="45" t="s">
        <v>19</v>
      </c>
      <c r="E4" s="45"/>
      <c r="F4" s="48" t="s">
        <v>2</v>
      </c>
      <c r="G4" s="49"/>
      <c r="H4" s="10"/>
    </row>
    <row r="5" spans="1:17">
      <c r="A5" s="4"/>
      <c r="B5" s="5" t="s">
        <v>3</v>
      </c>
      <c r="C5" s="5" t="s">
        <v>4</v>
      </c>
      <c r="D5" s="5" t="s">
        <v>3</v>
      </c>
      <c r="E5" s="5" t="s">
        <v>4</v>
      </c>
      <c r="F5" s="16" t="s">
        <v>3</v>
      </c>
      <c r="G5" s="6" t="s">
        <v>4</v>
      </c>
      <c r="H5" s="10"/>
    </row>
    <row r="6" spans="1:17">
      <c r="A6" s="4" t="s">
        <v>5</v>
      </c>
      <c r="B6" s="7">
        <v>672</v>
      </c>
      <c r="C6" s="17">
        <v>792100</v>
      </c>
      <c r="D6" s="7">
        <v>228</v>
      </c>
      <c r="E6" s="17">
        <v>273600</v>
      </c>
      <c r="F6" s="18">
        <v>900</v>
      </c>
      <c r="G6" s="19">
        <v>1065700</v>
      </c>
      <c r="H6" s="10"/>
    </row>
    <row r="7" spans="1:17">
      <c r="A7" s="4" t="s">
        <v>6</v>
      </c>
      <c r="B7" s="7">
        <v>132</v>
      </c>
      <c r="C7" s="17">
        <v>207000</v>
      </c>
      <c r="D7" s="7">
        <v>225</v>
      </c>
      <c r="E7" s="17">
        <v>270000</v>
      </c>
      <c r="F7" s="18">
        <v>357</v>
      </c>
      <c r="G7" s="19">
        <v>477000</v>
      </c>
      <c r="H7" s="10"/>
    </row>
    <row r="8" spans="1:17">
      <c r="A8" s="4" t="s">
        <v>7</v>
      </c>
      <c r="B8" s="7">
        <v>169</v>
      </c>
      <c r="C8" s="17">
        <v>327000</v>
      </c>
      <c r="D8" s="7">
        <v>84</v>
      </c>
      <c r="E8" s="17">
        <v>100800</v>
      </c>
      <c r="F8" s="18">
        <v>253</v>
      </c>
      <c r="G8" s="19">
        <v>427800</v>
      </c>
      <c r="H8" s="10"/>
    </row>
    <row r="9" spans="1:17">
      <c r="A9" s="4" t="s">
        <v>8</v>
      </c>
      <c r="B9" s="7">
        <v>224</v>
      </c>
      <c r="C9" s="17">
        <v>230400</v>
      </c>
      <c r="D9" s="7">
        <v>101</v>
      </c>
      <c r="E9" s="20">
        <v>121200</v>
      </c>
      <c r="F9" s="18">
        <v>325</v>
      </c>
      <c r="G9" s="19">
        <v>351600</v>
      </c>
      <c r="H9" s="10"/>
    </row>
    <row r="10" spans="1:17">
      <c r="A10" s="4" t="s">
        <v>9</v>
      </c>
      <c r="B10" s="7">
        <v>191</v>
      </c>
      <c r="C10" s="17">
        <v>265200</v>
      </c>
      <c r="D10" s="7">
        <v>83</v>
      </c>
      <c r="E10" s="17">
        <v>99600</v>
      </c>
      <c r="F10" s="18">
        <v>274</v>
      </c>
      <c r="G10" s="19">
        <v>364800</v>
      </c>
      <c r="H10" s="10"/>
    </row>
    <row r="11" spans="1:17">
      <c r="A11" s="4" t="s">
        <v>10</v>
      </c>
      <c r="B11" s="7">
        <v>0</v>
      </c>
      <c r="C11" s="17">
        <v>0</v>
      </c>
      <c r="D11" s="7">
        <v>57</v>
      </c>
      <c r="E11" s="17">
        <v>68400</v>
      </c>
      <c r="F11" s="18">
        <v>57</v>
      </c>
      <c r="G11" s="19">
        <v>68400</v>
      </c>
      <c r="H11" s="10"/>
    </row>
    <row r="12" spans="1:17">
      <c r="A12" s="4" t="s">
        <v>11</v>
      </c>
      <c r="B12" s="7">
        <v>308</v>
      </c>
      <c r="C12" s="17">
        <v>391200</v>
      </c>
      <c r="D12" s="7">
        <v>328</v>
      </c>
      <c r="E12" s="17">
        <v>393600</v>
      </c>
      <c r="F12" s="18">
        <v>636</v>
      </c>
      <c r="G12" s="19">
        <v>784800</v>
      </c>
      <c r="H12" s="10"/>
    </row>
    <row r="13" spans="1:17" s="27" customFormat="1" ht="15" thickBot="1">
      <c r="A13" s="9" t="s">
        <v>12</v>
      </c>
      <c r="B13" s="21">
        <v>1696</v>
      </c>
      <c r="C13" s="22">
        <v>2212900</v>
      </c>
      <c r="D13" s="23">
        <v>1106</v>
      </c>
      <c r="E13" s="22">
        <v>1327200</v>
      </c>
      <c r="F13" s="24">
        <v>2802</v>
      </c>
      <c r="G13" s="25">
        <v>3540100</v>
      </c>
      <c r="H13" s="26"/>
      <c r="J13"/>
      <c r="K13"/>
      <c r="L13"/>
      <c r="M13"/>
      <c r="N13"/>
      <c r="O13"/>
      <c r="P13"/>
      <c r="Q13"/>
    </row>
    <row r="14" spans="1:17">
      <c r="A14" s="11" t="s">
        <v>20</v>
      </c>
      <c r="B14" s="7"/>
      <c r="C14" s="7"/>
      <c r="D14" s="7"/>
      <c r="E14" s="7"/>
      <c r="F14" s="7"/>
      <c r="G14" s="7"/>
      <c r="H14" s="10"/>
    </row>
    <row r="15" spans="1:17" ht="15" thickBot="1">
      <c r="A15" s="15"/>
      <c r="B15" s="13"/>
      <c r="C15" s="13"/>
      <c r="D15" s="13"/>
      <c r="E15" s="13"/>
      <c r="F15" s="13"/>
      <c r="G15" s="13"/>
      <c r="H15" s="14"/>
    </row>
    <row r="18" spans="2:3">
      <c r="C18" s="28"/>
    </row>
    <row r="19" spans="2:3">
      <c r="B19" s="30"/>
      <c r="C19" s="28"/>
    </row>
    <row r="20" spans="2:3">
      <c r="B20" s="30"/>
      <c r="C20" s="28"/>
    </row>
    <row r="21" spans="2:3">
      <c r="B21" s="30"/>
      <c r="C21" s="28"/>
    </row>
    <row r="22" spans="2:3">
      <c r="B22" s="30"/>
      <c r="C22" s="28"/>
    </row>
    <row r="23" spans="2:3">
      <c r="B23" s="30"/>
      <c r="C23" s="28"/>
    </row>
    <row r="24" spans="2:3">
      <c r="B24" s="30"/>
      <c r="C24" s="28"/>
    </row>
    <row r="25" spans="2:3">
      <c r="B25" s="30"/>
      <c r="C25" s="28"/>
    </row>
    <row r="26" spans="2:3">
      <c r="B26" s="30"/>
      <c r="C26" s="29"/>
    </row>
  </sheetData>
  <mergeCells count="5">
    <mergeCell ref="A1:H1"/>
    <mergeCell ref="A2:H2"/>
    <mergeCell ref="B4:C4"/>
    <mergeCell ref="D4:E4"/>
    <mergeCell ref="F4:G4"/>
  </mergeCells>
  <printOptions horizontalCentered="1" verticalCentered="1"/>
  <pageMargins left="0.7" right="0.7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6" sqref="C6:C12"/>
    </sheetView>
  </sheetViews>
  <sheetFormatPr baseColWidth="10" defaultColWidth="8.83203125" defaultRowHeight="14" x14ac:dyDescent="0"/>
  <cols>
    <col min="1" max="1" width="19" customWidth="1"/>
    <col min="3" max="3" width="22.6640625" customWidth="1"/>
  </cols>
  <sheetData>
    <row r="1" spans="1:3" ht="18">
      <c r="A1" s="39" t="s">
        <v>0</v>
      </c>
      <c r="B1" s="40"/>
      <c r="C1" s="41"/>
    </row>
    <row r="2" spans="1:3" ht="19" thickBot="1">
      <c r="A2" s="42" t="s">
        <v>16</v>
      </c>
      <c r="B2" s="43"/>
      <c r="C2" s="44"/>
    </row>
    <row r="3" spans="1:3">
      <c r="A3" s="1"/>
      <c r="B3" s="2"/>
      <c r="C3" s="3"/>
    </row>
    <row r="4" spans="1:3">
      <c r="A4" s="4"/>
      <c r="B4" s="45" t="s">
        <v>2</v>
      </c>
      <c r="C4" s="50"/>
    </row>
    <row r="5" spans="1:3">
      <c r="A5" s="4"/>
      <c r="B5" s="5" t="s">
        <v>3</v>
      </c>
      <c r="C5" s="6" t="s">
        <v>4</v>
      </c>
    </row>
    <row r="6" spans="1:3">
      <c r="A6" s="4" t="s">
        <v>5</v>
      </c>
      <c r="B6" s="7">
        <v>127</v>
      </c>
      <c r="C6" s="8">
        <v>114600</v>
      </c>
    </row>
    <row r="7" spans="1:3">
      <c r="A7" s="4" t="s">
        <v>6</v>
      </c>
      <c r="B7" s="7">
        <v>2</v>
      </c>
      <c r="C7" s="8">
        <v>5500</v>
      </c>
    </row>
    <row r="8" spans="1:3">
      <c r="A8" s="4" t="s">
        <v>7</v>
      </c>
      <c r="B8" s="7">
        <v>8</v>
      </c>
      <c r="C8" s="8">
        <v>53800</v>
      </c>
    </row>
    <row r="9" spans="1:3">
      <c r="A9" s="4" t="s">
        <v>8</v>
      </c>
      <c r="B9" s="7">
        <v>26</v>
      </c>
      <c r="C9" s="8">
        <v>47800</v>
      </c>
    </row>
    <row r="10" spans="1:3">
      <c r="A10" s="4" t="s">
        <v>9</v>
      </c>
      <c r="B10" s="7">
        <v>68</v>
      </c>
      <c r="C10" s="8">
        <v>64600</v>
      </c>
    </row>
    <row r="11" spans="1:3">
      <c r="A11" s="4" t="s">
        <v>10</v>
      </c>
      <c r="B11" s="7">
        <v>4</v>
      </c>
      <c r="C11" s="8">
        <v>11900</v>
      </c>
    </row>
    <row r="12" spans="1:3">
      <c r="A12" s="4" t="s">
        <v>11</v>
      </c>
      <c r="B12" s="7">
        <v>0</v>
      </c>
      <c r="C12" s="8">
        <v>0</v>
      </c>
    </row>
    <row r="13" spans="1:3">
      <c r="A13" s="9" t="s">
        <v>12</v>
      </c>
      <c r="B13" s="7">
        <v>235</v>
      </c>
      <c r="C13" s="8">
        <v>298200</v>
      </c>
    </row>
    <row r="14" spans="1:3">
      <c r="A14" s="4"/>
      <c r="B14" s="7"/>
      <c r="C14" s="10"/>
    </row>
    <row r="15" spans="1:3">
      <c r="A15" s="4"/>
      <c r="B15" s="7"/>
      <c r="C15" s="10"/>
    </row>
    <row r="16" spans="1:3">
      <c r="A16" s="11" t="s">
        <v>13</v>
      </c>
      <c r="B16" s="7"/>
      <c r="C16" s="10"/>
    </row>
    <row r="17" spans="1:3" ht="15" thickBot="1">
      <c r="A17" s="15"/>
      <c r="B17" s="13"/>
      <c r="C17" s="14"/>
    </row>
  </sheetData>
  <mergeCells count="3">
    <mergeCell ref="A1:C1"/>
    <mergeCell ref="A2:C2"/>
    <mergeCell ref="B4:C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F36" sqref="F36"/>
    </sheetView>
  </sheetViews>
  <sheetFormatPr baseColWidth="10" defaultColWidth="8.83203125" defaultRowHeight="14" x14ac:dyDescent="0"/>
  <cols>
    <col min="1" max="1" width="19" customWidth="1"/>
    <col min="3" max="3" width="12.5" bestFit="1" customWidth="1"/>
  </cols>
  <sheetData>
    <row r="1" spans="1:3" ht="18">
      <c r="A1" s="39" t="s">
        <v>0</v>
      </c>
      <c r="B1" s="40"/>
      <c r="C1" s="41"/>
    </row>
    <row r="2" spans="1:3" ht="19" thickBot="1">
      <c r="A2" s="42" t="s">
        <v>15</v>
      </c>
      <c r="B2" s="43"/>
      <c r="C2" s="44"/>
    </row>
    <row r="3" spans="1:3">
      <c r="A3" s="1"/>
      <c r="B3" s="2"/>
      <c r="C3" s="3"/>
    </row>
    <row r="4" spans="1:3">
      <c r="A4" s="4"/>
      <c r="B4" s="45" t="s">
        <v>2</v>
      </c>
      <c r="C4" s="50"/>
    </row>
    <row r="5" spans="1:3">
      <c r="A5" s="4"/>
      <c r="B5" s="5" t="s">
        <v>3</v>
      </c>
      <c r="C5" s="6" t="s">
        <v>4</v>
      </c>
    </row>
    <row r="6" spans="1:3">
      <c r="A6" s="4" t="s">
        <v>5</v>
      </c>
      <c r="B6" s="7">
        <v>46</v>
      </c>
      <c r="C6" s="8">
        <v>29900</v>
      </c>
    </row>
    <row r="7" spans="1:3">
      <c r="A7" s="4" t="s">
        <v>6</v>
      </c>
      <c r="B7" s="7">
        <v>0</v>
      </c>
      <c r="C7" s="8">
        <v>0</v>
      </c>
    </row>
    <row r="8" spans="1:3">
      <c r="A8" s="4" t="s">
        <v>7</v>
      </c>
      <c r="B8" s="7">
        <v>5</v>
      </c>
      <c r="C8" s="8">
        <v>3250</v>
      </c>
    </row>
    <row r="9" spans="1:3">
      <c r="A9" s="4" t="s">
        <v>8</v>
      </c>
      <c r="B9" s="7">
        <v>15</v>
      </c>
      <c r="C9" s="8">
        <v>9750</v>
      </c>
    </row>
    <row r="10" spans="1:3">
      <c r="A10" s="4" t="s">
        <v>9</v>
      </c>
      <c r="B10" s="7">
        <v>50</v>
      </c>
      <c r="C10" s="8">
        <v>32500</v>
      </c>
    </row>
    <row r="11" spans="1:3">
      <c r="A11" s="4" t="s">
        <v>10</v>
      </c>
      <c r="B11" s="7">
        <v>8</v>
      </c>
      <c r="C11" s="8">
        <v>5200</v>
      </c>
    </row>
    <row r="12" spans="1:3">
      <c r="A12" s="4" t="s">
        <v>11</v>
      </c>
      <c r="B12" s="7">
        <v>12</v>
      </c>
      <c r="C12" s="8">
        <v>7800</v>
      </c>
    </row>
    <row r="13" spans="1:3">
      <c r="A13" s="9" t="s">
        <v>12</v>
      </c>
      <c r="B13" s="7">
        <v>136</v>
      </c>
      <c r="C13" s="8">
        <v>88400</v>
      </c>
    </row>
    <row r="14" spans="1:3">
      <c r="A14" s="4"/>
      <c r="B14" s="7"/>
      <c r="C14" s="10"/>
    </row>
    <row r="15" spans="1:3">
      <c r="A15" s="4"/>
      <c r="B15" s="7"/>
      <c r="C15" s="10"/>
    </row>
    <row r="16" spans="1:3">
      <c r="A16" s="11" t="s">
        <v>13</v>
      </c>
      <c r="B16" s="7"/>
      <c r="C16" s="10"/>
    </row>
    <row r="17" spans="1:3" ht="15" thickBot="1">
      <c r="A17" s="15"/>
      <c r="B17" s="13"/>
      <c r="C17" s="14"/>
    </row>
  </sheetData>
  <mergeCells count="3">
    <mergeCell ref="A1:C1"/>
    <mergeCell ref="A2:C2"/>
    <mergeCell ref="B4:C4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F32" sqref="F32"/>
    </sheetView>
  </sheetViews>
  <sheetFormatPr baseColWidth="10" defaultColWidth="8.83203125" defaultRowHeight="14" x14ac:dyDescent="0"/>
  <cols>
    <col min="1" max="1" width="19" customWidth="1"/>
    <col min="3" max="3" width="12.5" bestFit="1" customWidth="1"/>
  </cols>
  <sheetData>
    <row r="1" spans="1:3" ht="18">
      <c r="A1" s="39" t="s">
        <v>0</v>
      </c>
      <c r="B1" s="40"/>
      <c r="C1" s="41"/>
    </row>
    <row r="2" spans="1:3" ht="19" thickBot="1">
      <c r="A2" s="42" t="s">
        <v>1</v>
      </c>
      <c r="B2" s="43"/>
      <c r="C2" s="44"/>
    </row>
    <row r="3" spans="1:3">
      <c r="A3" s="1"/>
      <c r="B3" s="2"/>
      <c r="C3" s="3"/>
    </row>
    <row r="4" spans="1:3">
      <c r="A4" s="4"/>
      <c r="B4" s="45" t="s">
        <v>2</v>
      </c>
      <c r="C4" s="50"/>
    </row>
    <row r="5" spans="1:3">
      <c r="A5" s="4"/>
      <c r="B5" s="5" t="s">
        <v>3</v>
      </c>
      <c r="C5" s="6" t="s">
        <v>4</v>
      </c>
    </row>
    <row r="6" spans="1:3">
      <c r="A6" s="4" t="s">
        <v>5</v>
      </c>
      <c r="B6" s="7">
        <v>0</v>
      </c>
      <c r="C6" s="8">
        <v>0</v>
      </c>
    </row>
    <row r="7" spans="1:3">
      <c r="A7" s="4" t="s">
        <v>6</v>
      </c>
      <c r="B7" s="7">
        <v>0</v>
      </c>
      <c r="C7" s="8">
        <v>0</v>
      </c>
    </row>
    <row r="8" spans="1:3">
      <c r="A8" s="4" t="s">
        <v>7</v>
      </c>
      <c r="B8" s="7">
        <v>10</v>
      </c>
      <c r="C8" s="8">
        <v>20950</v>
      </c>
    </row>
    <row r="9" spans="1:3">
      <c r="A9" s="4" t="s">
        <v>8</v>
      </c>
      <c r="B9" s="7">
        <v>1</v>
      </c>
      <c r="C9" s="8">
        <v>4700</v>
      </c>
    </row>
    <row r="10" spans="1:3">
      <c r="A10" s="4" t="s">
        <v>9</v>
      </c>
      <c r="B10" s="7">
        <v>39</v>
      </c>
      <c r="C10" s="8">
        <v>46300</v>
      </c>
    </row>
    <row r="11" spans="1:3">
      <c r="A11" s="4" t="s">
        <v>10</v>
      </c>
      <c r="B11" s="7">
        <v>24</v>
      </c>
      <c r="C11" s="8">
        <v>24850</v>
      </c>
    </row>
    <row r="12" spans="1:3">
      <c r="A12" s="4" t="s">
        <v>11</v>
      </c>
      <c r="B12" s="7">
        <v>103</v>
      </c>
      <c r="C12" s="8">
        <v>121450</v>
      </c>
    </row>
    <row r="13" spans="1:3">
      <c r="A13" s="9" t="s">
        <v>12</v>
      </c>
      <c r="B13" s="7">
        <v>177</v>
      </c>
      <c r="C13" s="8">
        <v>218250</v>
      </c>
    </row>
    <row r="14" spans="1:3">
      <c r="A14" s="4"/>
      <c r="B14" s="7"/>
      <c r="C14" s="10"/>
    </row>
    <row r="15" spans="1:3">
      <c r="A15" s="4"/>
      <c r="B15" s="7"/>
      <c r="C15" s="10"/>
    </row>
    <row r="16" spans="1:3">
      <c r="A16" s="11" t="s">
        <v>13</v>
      </c>
      <c r="B16" s="7"/>
      <c r="C16" s="10"/>
    </row>
    <row r="17" spans="1:3" ht="15" thickBot="1">
      <c r="A17" s="12" t="s">
        <v>14</v>
      </c>
      <c r="B17" s="13"/>
      <c r="C17" s="14"/>
    </row>
  </sheetData>
  <mergeCells count="3">
    <mergeCell ref="A1:C1"/>
    <mergeCell ref="A2:C2"/>
    <mergeCell ref="B4:C4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DC084986CDF4BB54E53AEFEE6180A" ma:contentTypeVersion="13" ma:contentTypeDescription="Create a new document." ma:contentTypeScope="" ma:versionID="683a7ace37ddb81ce4f81fea6142bd81">
  <xsd:schema xmlns:xsd="http://www.w3.org/2001/XMLSchema" xmlns:xs="http://www.w3.org/2001/XMLSchema" xmlns:p="http://schemas.microsoft.com/office/2006/metadata/properties" xmlns:ns2="26db11cc-031d-41e2-8222-db3ab37a96fc" xmlns:ns3="8a8717d4-704c-4f6d-8b9d-87498ae79b54" targetNamespace="http://schemas.microsoft.com/office/2006/metadata/properties" ma:root="true" ma:fieldsID="c5301164cc87e6e7de1042461b78bd48" ns2:_="" ns3:_="">
    <xsd:import namespace="26db11cc-031d-41e2-8222-db3ab37a96fc"/>
    <xsd:import namespace="8a8717d4-704c-4f6d-8b9d-87498ae79b5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Image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b11cc-031d-41e2-8222-db3ab37a96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717d4-704c-4f6d-8b9d-87498ae79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magePreview" ma:index="20" nillable="true" ma:displayName="Image Preview" ma:format="Image" ma:internalName="ImagePrevie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Preview xmlns="8a8717d4-704c-4f6d-8b9d-87498ae79b54">
      <Url xsi:nil="true"/>
      <Description xsi:nil="true"/>
    </ImagePreview>
  </documentManagement>
</p:properties>
</file>

<file path=customXml/itemProps1.xml><?xml version="1.0" encoding="utf-8"?>
<ds:datastoreItem xmlns:ds="http://schemas.openxmlformats.org/officeDocument/2006/customXml" ds:itemID="{FE3DD2A9-1BD8-46DA-AEFA-E99BC84B2394}"/>
</file>

<file path=customXml/itemProps2.xml><?xml version="1.0" encoding="utf-8"?>
<ds:datastoreItem xmlns:ds="http://schemas.openxmlformats.org/officeDocument/2006/customXml" ds:itemID="{510C2D20-384E-4F7D-8540-F7C83E3EF077}"/>
</file>

<file path=customXml/itemProps3.xml><?xml version="1.0" encoding="utf-8"?>
<ds:datastoreItem xmlns:ds="http://schemas.openxmlformats.org/officeDocument/2006/customXml" ds:itemID="{F8DBB5A4-4E78-4B14-BF04-76B2CB44D9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Workstations</vt:lpstr>
      <vt:lpstr>Cont. Amp Switch</vt:lpstr>
      <vt:lpstr>Doc Cam</vt:lpstr>
      <vt:lpstr>Projectors</vt:lpstr>
    </vt:vector>
  </TitlesOfParts>
  <Company>Santa Monica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bonvenuto_chris</dc:creator>
  <cp:lastModifiedBy>Jinan Darwiche</cp:lastModifiedBy>
  <cp:lastPrinted>2015-09-11T03:57:37Z</cp:lastPrinted>
  <dcterms:created xsi:type="dcterms:W3CDTF">2015-06-08T16:01:50Z</dcterms:created>
  <dcterms:modified xsi:type="dcterms:W3CDTF">2015-09-11T03:57:41Z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0x0101002D0DC084986CDF4BB54E53AEFEE6180A</vt:lpwstr>
  </property>
  <property fmtid="{D5CDD505-2E9C-101B-9397-08002B2CF9AE}" pid="3" name="Order">
    <vt:r8>83983200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